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ágina1" sheetId="1" state="visible" r:id="rId2"/>
  </sheets>
  <definedNames>
    <definedName function="false" hidden="true" localSheetId="0" name="_xlnm._FilterDatabase" vbProcedure="false">Página1!$A$1:$AN$64</definedName>
    <definedName function="false" hidden="false" localSheetId="0" name="Z_D6BC10C4_C48B_4EB7_B6B8_30C7CCA176A0_.wvu.FilterData" vbProcedure="false">Página1!$A$1:$AE$64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<sst xmlns="http://schemas.openxmlformats.org/spreadsheetml/2006/main" count="1099" uniqueCount="307">
  <si>
    <t xml:space="preserve">CÂMPUS RESPONSÁVEL (SIGLA)</t>
  </si>
  <si>
    <t xml:space="preserve">NATUREZA DE DESPESA</t>
  </si>
  <si>
    <t xml:space="preserve">NOME LICITAÇÃO SRP</t>
  </si>
  <si>
    <t xml:space="preserve">NÚMERO DE SUBELEMENTO</t>
  </si>
  <si>
    <t xml:space="preserve">DESCRIÇÃO SUBELEMENTO</t>
  </si>
  <si>
    <t xml:space="preserve">Nº IRP</t>
  </si>
  <si>
    <t xml:space="preserve">Nº SRP</t>
  </si>
  <si>
    <t xml:space="preserve">Nº PROCESSO ORIGINAL</t>
  </si>
  <si>
    <t xml:space="preserve">UASG GERENCIADORA</t>
  </si>
  <si>
    <t xml:space="preserve">VALIDADE DA ATA</t>
  </si>
  <si>
    <t xml:space="preserve">PRAZO DE ENTREGA</t>
  </si>
  <si>
    <r>
      <rPr>
        <b val="true"/>
        <sz val="11"/>
        <color rgb="FF000000"/>
        <rFont val="Arial"/>
        <family val="0"/>
        <charset val="1"/>
      </rPr>
      <t xml:space="preserve">DECRETO DE PREFE- RÊNCIA
</t>
    </r>
    <r>
      <rPr>
        <b val="true"/>
        <sz val="11"/>
        <color rgb="FFFF0000"/>
        <rFont val="Arial"/>
        <family val="0"/>
        <charset val="1"/>
      </rPr>
      <t xml:space="preserve">(TIC)</t>
    </r>
  </si>
  <si>
    <t xml:space="preserve">AMOSTRA</t>
  </si>
  <si>
    <t xml:space="preserve">REGIÃO</t>
  </si>
  <si>
    <t xml:space="preserve">LOTE / GRUPO</t>
  </si>
  <si>
    <t xml:space="preserve">ITEM</t>
  </si>
  <si>
    <t xml:space="preserve">CATMAT</t>
  </si>
  <si>
    <t xml:space="preserve">DESCRIÇÃO SUMÁRIA</t>
  </si>
  <si>
    <t xml:space="preserve">DESCRIÇÃO COMPLETA</t>
  </si>
  <si>
    <t xml:space="preserve">UNIDADE DE FORNECIMENTO</t>
  </si>
  <si>
    <t xml:space="preserve">EMPRESA 01</t>
  </si>
  <si>
    <t xml:space="preserve">CNPJ EMPRESA 01</t>
  </si>
  <si>
    <t xml:space="preserve">VALOR ORÇAMENTO 01</t>
  </si>
  <si>
    <t xml:space="preserve">EMPRESA 02</t>
  </si>
  <si>
    <t xml:space="preserve">CNPJ EMPRESA 02</t>
  </si>
  <si>
    <t xml:space="preserve">VALOR ORÇAMENTO 02</t>
  </si>
  <si>
    <t xml:space="preserve">EMPRESA 03</t>
  </si>
  <si>
    <t xml:space="preserve">CNPJ EMPRESA 03</t>
  </si>
  <si>
    <t xml:space="preserve">VALOR ORÇAMENTO 03</t>
  </si>
  <si>
    <t xml:space="preserve">VALOR HOMOLOGADO</t>
  </si>
  <si>
    <r>
      <rPr>
        <b val="true"/>
        <sz val="11"/>
        <color rgb="FF000000"/>
        <rFont val="Arial"/>
        <family val="0"/>
        <charset val="1"/>
      </rPr>
      <t xml:space="preserve">QUANTIDADE ESTIMADA DA </t>
    </r>
    <r>
      <rPr>
        <b val="true"/>
        <sz val="11"/>
        <color rgb="FFC9211E"/>
        <rFont val="Arial"/>
        <family val="0"/>
        <charset val="1"/>
      </rPr>
      <t xml:space="preserve">CCLM</t>
    </r>
  </si>
  <si>
    <r>
      <rPr>
        <b val="true"/>
        <sz val="11"/>
        <color rgb="FF000000"/>
        <rFont val="Arial"/>
        <family val="0"/>
        <charset val="1"/>
      </rPr>
      <t xml:space="preserve">VALOR TOTAL POR ITEM ESTIMADO DA  </t>
    </r>
    <r>
      <rPr>
        <b val="true"/>
        <sz val="11"/>
        <color rgb="FFC9211E"/>
        <rFont val="Arial"/>
        <family val="0"/>
        <charset val="1"/>
      </rPr>
      <t xml:space="preserve">CCLM</t>
    </r>
  </si>
  <si>
    <r>
      <rPr>
        <b val="true"/>
        <sz val="11"/>
        <color rgb="FF000000"/>
        <rFont val="Arial"/>
        <family val="0"/>
        <charset val="1"/>
      </rPr>
      <t xml:space="preserve">QUANTIDADE ESTIMADA DA </t>
    </r>
    <r>
      <rPr>
        <b val="true"/>
        <sz val="11"/>
        <color rgb="FFC9211E"/>
        <rFont val="Arial"/>
        <family val="0"/>
        <charset val="1"/>
      </rPr>
      <t xml:space="preserve">CFM</t>
    </r>
  </si>
  <si>
    <r>
      <rPr>
        <b val="true"/>
        <sz val="11"/>
        <color rgb="FF000000"/>
        <rFont val="Arial"/>
        <family val="0"/>
        <charset val="1"/>
      </rPr>
      <t xml:space="preserve">VALOR TOTAL POR ITEM ESTIMADO DA </t>
    </r>
    <r>
      <rPr>
        <b val="true"/>
        <sz val="11"/>
        <color rgb="FFC9211E"/>
        <rFont val="Arial"/>
        <family val="0"/>
        <charset val="1"/>
      </rPr>
      <t xml:space="preserve">CFM</t>
    </r>
  </si>
  <si>
    <r>
      <rPr>
        <b val="true"/>
        <sz val="11"/>
        <color rgb="FF000000"/>
        <rFont val="Arial"/>
        <family val="0"/>
        <charset val="1"/>
      </rPr>
      <t xml:space="preserve">QUANTIDADE ESTIMADA DA </t>
    </r>
    <r>
      <rPr>
        <b val="true"/>
        <sz val="11"/>
        <color rgb="FFC9211E"/>
        <rFont val="Arial"/>
        <family val="0"/>
        <charset val="1"/>
      </rPr>
      <t xml:space="preserve">ECA</t>
    </r>
  </si>
  <si>
    <r>
      <rPr>
        <b val="true"/>
        <sz val="11"/>
        <color rgb="FF000000"/>
        <rFont val="Arial"/>
        <family val="0"/>
        <charset val="1"/>
      </rPr>
      <t xml:space="preserve">VALOR TOTAL POR ITEM ESTIMADO DA </t>
    </r>
    <r>
      <rPr>
        <b val="true"/>
        <sz val="11"/>
        <color rgb="FFC9211E"/>
        <rFont val="Arial"/>
        <family val="0"/>
        <charset val="1"/>
      </rPr>
      <t xml:space="preserve">ECA</t>
    </r>
  </si>
  <si>
    <r>
      <rPr>
        <b val="true"/>
        <sz val="11"/>
        <color rgb="FF000000"/>
        <rFont val="Arial"/>
        <family val="0"/>
        <charset val="1"/>
      </rPr>
      <t xml:space="preserve">QUANTIDADE ESTIMADA DA </t>
    </r>
    <r>
      <rPr>
        <b val="true"/>
        <sz val="11"/>
        <color rgb="FFC9211E"/>
        <rFont val="Arial"/>
        <family val="0"/>
        <charset val="1"/>
      </rPr>
      <t xml:space="preserve">CMSI</t>
    </r>
  </si>
  <si>
    <r>
      <rPr>
        <b val="true"/>
        <sz val="11"/>
        <color rgb="FF000000"/>
        <rFont val="Arial"/>
        <family val="0"/>
        <charset val="1"/>
      </rPr>
      <t xml:space="preserve">VALOR TOTAL POR ITEM ESTIMADO DA </t>
    </r>
    <r>
      <rPr>
        <b val="true"/>
        <sz val="11"/>
        <color rgb="FFC9211E"/>
        <rFont val="Arial"/>
        <family val="0"/>
        <charset val="1"/>
      </rPr>
      <t xml:space="preserve">CMSI</t>
    </r>
  </si>
  <si>
    <t xml:space="preserve">QUANTIDADE ESTIMADA TOTAL</t>
  </si>
  <si>
    <t xml:space="preserve">VALOR TOTAL POR ITEM ESTIMADO TOTAL</t>
  </si>
  <si>
    <t xml:space="preserve">VTP</t>
  </si>
  <si>
    <t xml:space="preserve">44.90.52</t>
  </si>
  <si>
    <t xml:space="preserve">Máquinas, Ferramentas e Utensílios de Oficina </t>
  </si>
  <si>
    <t xml:space="preserve">APARELHOS DE MEDICAO E ORIENTACAO</t>
  </si>
  <si>
    <t xml:space="preserve">31/2023</t>
  </si>
  <si>
    <t xml:space="preserve">23305.010815.2023-72</t>
  </si>
  <si>
    <t xml:space="preserve">30 dias </t>
  </si>
  <si>
    <t xml:space="preserve">Analisador de energia trifásico</t>
  </si>
  <si>
    <t xml:space="preserve">Analisador de qualidade de energia e potência trifásico, medição direta de 5 entradas de tensão e 4 entradas de corrente, incluindo tensão e corrente de neutro. Medição de  Tensão, Corrente, Frequência, Potências, Energia, Cos(phi), Flicker, Picos de Tensão e Transientes, Assimetria, THD%, Harmônicos, Inter-Harmônicos.  Memória interna de 8GB ou superior, grava e exibe dados de tendência uma vez por segundo durante um mês com até 25 variáveis, detecção de transientes em todas as entradas V e I. Medidas de tensão TRMS de até 1000Vrms (fase-neutro), ou superior, AC/DC para sistemas de dois, três, quatro ou cinco fios, medição de corrente TRMS de até 3000 Arms (ou superior), medição direta de corrente de neutro e tensão. Medição de corrente de partida ( INRUSH ), cálculo de fator de crista para V e A, cálculo de Flickers ( curta duração e longa duração ), cálculo de tensão trifásica desbalanceada, medição de harmônicos (referenciados ao fundamental ou valor RMS ), para tensão, corrente ou potência, até 50ª ordem, exibe sequencia de harmônica, direção e cálculo do total harmônico. Exibe em tempo real diagramas fasoriais, incluindo valores e ângulos de fase, medição de potência ativa, reativa e aparente por fase e seus respectivas soma totais, cálculo do fator de potência e deslocamento, gravação, marcação de tempo e caracterização de distúrbios (afundamento de tensão DIP), elevação de tensão (swell), excedente de potência e limiares harmônico, medição VAh, VARh, WH. Porta de comunicação USB, LAN, display LCD colorido ( 320x240 pixels ), Cat. de segurança EIC 61010, 1000V, Cat. III / Cat. IV 600V, fornecido com: 5 pontas de tensão de 3m, 5 garras jacaré, 4 Alicates de corrente flexíveis de 3.000 A. Alimentação: Bateria recarregável de NiMH (instalada no equipamento), rede: 110/230 Vca ± 10% (50/60 Hz) - Autonomia: aprox. 13 horas com display aceso. Incluso cabo rede, bateria NiMH (instalada no equipamento), fonte de alimentação 110/230V, bolsa para transporte.Condições de fornecimento:
• 1)garantia mínima de   12meses contra defeitos de fabricação;
• 2)garantia de peças ou eventuais reposições por no mínimo 12 meses após o início e operação do equipamento.
• 3) frete incluso
• 4) prazo de entrega de 30 dias</t>
  </si>
  <si>
    <t xml:space="preserve">UN</t>
  </si>
  <si>
    <t xml:space="preserve">americanas s.a</t>
  </si>
  <si>
    <t xml:space="preserve">00.776.574/0006-60</t>
  </si>
  <si>
    <t xml:space="preserve">Socintec Instrumentos de Medição Ltda -</t>
  </si>
  <si>
    <t xml:space="preserve">59.258.640/0001-49</t>
  </si>
  <si>
    <t xml:space="preserve">Magazine Luiza S/A </t>
  </si>
  <si>
    <t xml:space="preserve">47.960.950/1088-36</t>
  </si>
  <si>
    <t xml:space="preserve">MOBILIARIO EM GERAL</t>
  </si>
  <si>
    <t xml:space="preserve">30 dias</t>
  </si>
  <si>
    <t xml:space="preserve">Armário de Aço - 2 portas, com 4 prateleiras</t>
  </si>
  <si>
    <t xml:space="preserve">Armário de Aço Multiuso: Estrutura Total em Aço Chapa: 26 / 0,45mm; 2 portas com fechadura com duas chaves;
4 prateleiras removíveis; com capacidade de suportar 20 kilos cada; Cremalheira para ajuste das prateleiras; Pés fixos em aço; Pintural Geral: Tratamento antiferruginoso, Epóxi Pó na cor cinza padrão;
Tamanhoaproximado  em Cm: (198x120x45) (Alt. x Lar. x Prof)
Peso aproximado: 45 kilos
Condições de fornecimento:
• 1)garantia mínima de  6 a 12meses contra defeitos de fabricação;
• 2)garantia de peças ou eventuais reposições por no mínimo 12 meses após o início e operação do equipamento.
• 3) frete incluso
• 4) prazo de entrega de 30 dias
</t>
  </si>
  <si>
    <t xml:space="preserve">GurgelMix Máquinas e Ferramentas S.A</t>
  </si>
  <si>
    <t xml:space="preserve">29.302.348/0001-15</t>
  </si>
  <si>
    <t xml:space="preserve">MadeiraMadeira Comércio Eletrônico S/A</t>
  </si>
  <si>
    <t xml:space="preserve">10.490.181/0001-35</t>
  </si>
  <si>
    <t xml:space="preserve">Carrefour Comércio e Indústrias Ltda</t>
  </si>
  <si>
    <t xml:space="preserve">45.543.915/0846-95</t>
  </si>
  <si>
    <t xml:space="preserve">MAQ., FERRAMENTAS E UTENSILIOS DE OFICINA</t>
  </si>
  <si>
    <t xml:space="preserve">Bancada profissional com gavetas- Estrutura em aço</t>
  </si>
  <si>
    <t xml:space="preserve">Bancada Profissional com gavetas- Características:
Estrutura em aço
Acabamento com pintura eletrostática, 
com tratamento ante ferrugem
Tampo compensado naval envernizado com espessura de 40mm.
Possuindo 3 gavetas de aproximadamente 50 x 40 x 10 cm.- Gaveta com porta cadeado Capacidade de carga: 400Kg Dimensões: Comprimento: 200cm Largura: 60cm Altura: 92cm.
Condições de fornecimento:
1) garantia mínima de 6 a 12meses contra defeitos de fabricação;
 2) garantia de peças ou eventuais reposições por no mínimo 12 meses após o início e operação do equipamento.
3) frete incluso
 4) prazo de entrega de 30  dias
</t>
  </si>
  <si>
    <t xml:space="preserve"> Super-Pro Comércio de Equipamentos e Ferramentas Ltda.</t>
  </si>
  <si>
    <t xml:space="preserve"> 08.858.579/0015-35</t>
  </si>
  <si>
    <t xml:space="preserve">Anhanguera comercio de ferramentas LTDAanguera</t>
  </si>
  <si>
    <t xml:space="preserve">00.565.813/0001-29</t>
  </si>
  <si>
    <t xml:space="preserve">FELAP MAQUINAS E EQUIPAMENTOS LTDA</t>
  </si>
  <si>
    <t xml:space="preserve">60.886.447/0001-31</t>
  </si>
  <si>
    <t xml:space="preserve">Bancada profissional fechada com armários  -Tampo de madeira</t>
  </si>
  <si>
    <t xml:space="preserve">Bancada fechada para ferramentas
Tampo de madeira 40 mm
Dois armários com trancas e chave e com prateleiras
Tratamento anti-ferrugem.
Capacidade de carga: 400 kg
Dimensões aproximadas da bancada (C x L x A): 200 x 60 x 92 cm. Condições de fornecimento: 
• 1)garantia mínima de  6 a 12meses contra defeitos de fabricação;
• 2)garantia de peças ou eventuais reposições por no mínimo 12 meses após o início e operação do equipamento.
• 3) frete incluso
• 4) prazo de entrega de 30 dias</t>
  </si>
  <si>
    <t xml:space="preserve">CCP-Virtual Comércio de Ferragens e Ferramentas Ltda</t>
  </si>
  <si>
    <t xml:space="preserve">30.000.593./0001-57</t>
  </si>
  <si>
    <t xml:space="preserve">Bancada profisssional sem gaveta-1,5m- tampo de madeira</t>
  </si>
  <si>
    <t xml:space="preserve">Bancada Profissional sem gavetas- Capacidade : 400 Kg Medidas Aproximadas: Comprimento : 150 cm Largura : 60 cm Altura : 92 cm  Tampo Compensado Naval Envernizado - 40mm-Condições de fornecimento:
1) garantia mínima de 6 a 12meses contra defeitos de fabricação;
 2) garantia de peças ou eventuais reposições por no mínimo 12 meses após o início e operação do equipamento.
3) frete incluso
 4) prazo de entrega de 30 dias.</t>
  </si>
  <si>
    <t xml:space="preserve"> SuperPRO Atacado</t>
  </si>
  <si>
    <t xml:space="preserve">08.858.579/0004-82</t>
  </si>
  <si>
    <t xml:space="preserve">Calandra manual para chapas</t>
  </si>
  <si>
    <t xml:space="preserve">Calandra para chapa 300mm -Especificações técnicas aproximadas:
 Max. Espessura: 2.5mm
 Max. Largura: 300mm
 Diâmetro do rolo: 30mm
 Peso aproximado: 10/11 kg Condições de fornecimento:
1) garantia mínima de 6 a 12meses contra defeitos de fabricação;
 2) garantia de peças ou eventuais reposições por no mínimo 12 meses após o início e operação do equipamento.
3) frete incluso
 4) prazo de entrega de 30  dias. Para Referência: Similar ao modelo  STROM Ref.: W01-2.5x300.</t>
  </si>
  <si>
    <t xml:space="preserve">Vega Máquinas e Equipamentos Ltda</t>
  </si>
  <si>
    <t xml:space="preserve">53.291.258/0001-5</t>
  </si>
  <si>
    <t xml:space="preserve">Carrinho  Plataforma </t>
  </si>
  <si>
    <t xml:space="preserve">Carro  Plataforma com tampo de  madeira,  pneumático, capacidade de 400kg  -Detalhes do Produto:  Capacidade : 400 kg Rodas : pneumática 3,25 x 8 Pol inflável 2 lonas Dimensões: aproximadas 700 x 1200 mm. Características Técnicas :  
Capacidade: De 301 à 400 Kg, Tampo: Madeira, estrutura em aço  Tipo da Roda: Pneu com câmara.                         Condições de fornecimento:
1) garantia mínima de 6 a 12meses contra defeitos de fabricação;
 2) garantia de peças ou eventuais reposições por no mínimo 12 meses após o início e operação do equipamento.
3) frete incluso
 4) prazo de entrega de 30  dias </t>
  </si>
  <si>
    <t xml:space="preserve">Hidromepe Eng. de Manutenção Hidr. Ind e Com Ltda</t>
  </si>
  <si>
    <t xml:space="preserve">51.946.630/0001-94</t>
  </si>
  <si>
    <t xml:space="preserve">Carrinho de ferramentas aberto.</t>
  </si>
  <si>
    <t xml:space="preserve">Carro de ferramentas aberto com estrutura em chapa de aço, 3 bandejas,  1 gaveta com chave, alça lateral para movimentação, 2 Rodas fixas, 2 Rodas giratórias, com dimensões aproximadas de: Comprimento 100cm,  altura 98cm, largura: 39cm.   Condições de fornecimento:
1) garantia mínima de 6 a 12meses contra defeitos de fabricação;
 2) garantia de peças ou eventuais reposições por no mínimo 12 meses após o início e operação do equipamento.
3) frete incluso
 4) prazo de entrega de 30  dias</t>
  </si>
  <si>
    <t xml:space="preserve">DUTRA MÁQUINAS COMERCIAL E TÉCNICA LTDA</t>
  </si>
  <si>
    <t xml:space="preserve">50.970.342/0001-02</t>
  </si>
  <si>
    <t xml:space="preserve">Gransoldas</t>
  </si>
  <si>
    <t xml:space="preserve">31.611.626/0001-68</t>
  </si>
  <si>
    <t xml:space="preserve">Carrinho de ferramentas com gaveta e porta. </t>
  </si>
  <si>
    <t xml:space="preserve">Carrinho para ferramentas com 3 gavetas e 2 portas, com  
tratamento anti-ferrugem e pintura de alta resistência epóxi (à pó). - 4 rodas de 5"", 2 fixas e 2 giratórias, sendo 1 delas com freio.(trava).  Capacidade: 130 Kg- 150kg Dimensões aproximadas:  peso: 40.00 kg- profundidade: 45.00 cm -altura: 90.00 cm -largura: 80.00 cm
Condições de fornecimento:
1) garantia mínima de 6 a 12meses contra defeitos de fabricação;
 2) garantia de peças ou eventuais reposições por no mínimo 12 meses após o início e operação do equipamento.
3) frete incluso
 4) prazo de entrega de 30  dias.</t>
  </si>
  <si>
    <t xml:space="preserve">Carrinho de mão</t>
  </si>
  <si>
    <t xml:space="preserve">Carrinho de mão com as seguintes características:
1. Caçamba em aço 60l;
2. Pneu câmara reforçado;
3. Diâmetro do aro 8;
4. Espessura 0,45;
5. Largura 3,25.Condições de fornecimento:
1) garantia mínima de 6 a 12meses contra defeitos de fabricação;
 2) garantia de peças ou eventuais reposições por no mínimo 12 meses após o início e operação do equipamento.
3) frete incluso
 4) prazo de entrega de 30  dias</t>
  </si>
  <si>
    <t xml:space="preserve">Carrinho, tipo carro armazem-sobe escada </t>
  </si>
  <si>
    <t xml:space="preserve">Carrinho para transporte com as seguintes características:
Sobe escada; produzido em aço; estrutura tubular extra,forçada e barra chata; pintura epóxi; medidas aproximadas: Comprimento: 380mm. Largura: 290mm. Altura: 1300mm;
Roda: Caixa de três rodas; 6 rodas três de cada lado
Capacidade de carga: 250kg as 350kg  Comprimento 100cm,  altura 98cm, largura: 39cm.                                          Condições de fornecimento:
1) garantia mínima de 6 a 12meses contra defeitos de fabricação;
 2) garantia de peças ou eventuais reposições por no mínimo 12 meses após o início e operação do equipamento.
3) frete incluso
 4) prazo de entrega de 30  dias</t>
  </si>
  <si>
    <t xml:space="preserve">Palácio das Ferramentas Ltda</t>
  </si>
  <si>
    <t xml:space="preserve">68.422.419/0001-75</t>
  </si>
  <si>
    <t xml:space="preserve">Carro para ferramentas fechado 7 gavetas</t>
  </si>
  <si>
    <t xml:space="preserve">O Carrinho para ferramentas, com pintura de alta resistência,
Com 04 rodas de 3"", sendo 2 fixas e 2 giratórias
Rodas: 04 rodas de 3"", sendo 2 fixas e 2 giratórias
Rodas com: freio
Alça: ergonômica
Capacidades: 7 gavetas sendo: 4 gavetas suportam aproximadamente 20 kg, 2 gavetas suportam aproximadamente 25 kg, 1 gaveta suporta aproximadamente 45 kg. Dimensões aproximadas do carrinho: Peso 63 kg
Profundidade 70 cm Altura 90 cm Largura 45 cm        Condições de fornecimento:
1) garantia mínima de 6 a 12meses contra defeitos de fabricação;
 2) garantia de peças ou eventuais reposições por no mínimo 12 meses após o início e operação do equipamento.
3) frete incluso
 4) prazo de entrega de 30  dias
</t>
  </si>
  <si>
    <t xml:space="preserve">Cavalete de apoio- 3 TON</t>
  </si>
  <si>
    <t xml:space="preserve">Cavalete Mecânico  com capacidade para elevar até 3 toneladas, Especificações Técnicas:
Capacidade: 3 Toneladas, altura Mínima: 295mm
 altura Máxima: 435mm,  fabricado em  ferro
 Contendo na  embalagem, 1(um) 
 par de Cavalete Mecânico .                                            Condições de fornecimento:
1) garantia mínima de 6 a 12meses contra defeitos de fabricação;
 2) garantia de peças ou eventuais reposições por no mínimo 12 meses após o início e operação do equipamento.
3) frete incluso.
 4) prazo de entrega de 30  dias. </t>
  </si>
  <si>
    <t xml:space="preserve">Leone Equipamentos Automotivos Ltda </t>
  </si>
  <si>
    <t xml:space="preserve">63.016.513/0001-00</t>
  </si>
  <si>
    <t xml:space="preserve">Chuveiro lava olhos de emergência</t>
  </si>
  <si>
    <t xml:space="preserve">Chuveiro Lava-Olhos, para emergências,  com as seguintes características:
1. Tubulação de água e sapata de fixação construídos em aço inox, galvanizado ou similar com proteção anticorrosiva;
2. Proteção anticorrosiva;
3. Pintura epóxi; 
4. Chuveiro de emergência com crivo desmontável medindo pelo menos 200mm de diâmetro;
5. Acionamento do chuveiro através de válvula tipo esfera de 1"" comandada por haste;
6. Lava olhos com pia de aço inox, com 2 crivos desmontáveis em latão cromado acionado por válvula tipo esfera de 1/2"" comandada por alavanca;
7. Chuveiro com altura de pelo menos 2.000mm.           Condições de fornecimento:
1) garantia mínima de 6 a 12meses contra defeitos de fabricação;
 2) garantia de peças ou eventuais reposições por no mínimo 12 meses após o início e operação do equipamento.
3) frete incluso.
 4) prazo de entrega de 30  dias  </t>
  </si>
  <si>
    <t xml:space="preserve"> PRO-LAB MATERIAIS PARA LABORATORIOS LTDA</t>
  </si>
  <si>
    <t xml:space="preserve">52.078.276/0001-96</t>
  </si>
  <si>
    <t xml:space="preserve">Vitchlab.com.br</t>
  </si>
  <si>
    <t xml:space="preserve">25.266.528/0001-38</t>
  </si>
  <si>
    <t xml:space="preserve">ORION PRODUTOS E SERVIÇOS DE LABORATORIO LTDA </t>
  </si>
  <si>
    <t xml:space="preserve">14.453.599/0001-23</t>
  </si>
  <si>
    <t xml:space="preserve">Cilindro de Argônio Carregado 10 m³</t>
  </si>
  <si>
    <t xml:space="preserve">Cilindro para armazenamento de gás argônio com carga de gás argonio , fabricado com tubo  de aço sem costura, com diâmetro  externo de 235mm, comprimento nominal sem valvula de 1390 mm, peso sem carga de 65 kg, capacidade volumétrica de 50 L de água,capacidade volumétrica de 10 m³ de gás argónio, pressão de trabalho de até 200 bar, pressão de teste de 300 bar, com capacete, valvula ABL, rosca interna do gargalo 3/4" NGT, pintado em esmalte na cor marrom. Com certificado hidrostático. Deve ser adequado as normas vigentes.                                                                          Condições de fornecimento:
1) garantia mínima de 6 a 12meses contra defeitos de fabricação;
 2) garantia de peças ou eventuais reposições por no mínimo 12 meses após o início e operação do equipamento.
3) frete incluso.
 4) prazo de entrega de 30  dias  </t>
  </si>
  <si>
    <t xml:space="preserve">GNS Gases e Equipamentos Ltda.</t>
  </si>
  <si>
    <t xml:space="preserve">34.472.085/0001-22</t>
  </si>
  <si>
    <t xml:space="preserve">Barra Gás Comércio e Serviço LTDA</t>
  </si>
  <si>
    <t xml:space="preserve">11.513.372/0001-38</t>
  </si>
  <si>
    <t xml:space="preserve">Compressor de ar portátil - 50L</t>
  </si>
  <si>
    <t xml:space="preserve">Compressor de Ar Portátil 50 litros,  com as seguintes características:
Deslocamento teórico: 153 litros/min – 7,4 pcm;
Pressão máxima de trabalho: 125 lbf/pol2 – 8,6 bar;
Pressão mínima de trabalho: 90 lbf/pol2 – 6,2 bar;
Volume do reservatório útil: 46 litros;
Número de cilindros: 1;
Número de estágios: 1;
Tempo de enchimento: 4 minutos e 10 segundos;
Rotação do motor: 2275 rpm;
Motor elétrico – tensão: 127/220 volts
Potência do motor: 1,5 hp – 0,75 kW;
Nº de polos: 2;
Dimensões: 730mm (largura) x 315mm (altura) x 630mm (profundidade);
Peso bruto: 46,5 kg;
Peso líquido: 38 kg;
Fabricado de acordo com as normas NR12 e NR13;
O compressor deve ter qualidade igual ou superior ao modelo CSI 7,4 fabricado pela Schulz.                                       Condições de fornecimento:
1) garantia mínima de 6 a 12meses contra defeitos de fabricação;
 2) garantia de peças ou eventuais reposições por no mínimo 12 meses após o início e operação do equipamento.
3) frete incluso.
 4) prazo de entrega de 30  dias  </t>
  </si>
  <si>
    <t xml:space="preserve">Razão Social: Luat Comércio de Compressores e Peças LTDA</t>
  </si>
  <si>
    <t xml:space="preserve">05.689.439/0001-97</t>
  </si>
  <si>
    <t xml:space="preserve">Supercampo SA. </t>
  </si>
  <si>
    <t xml:space="preserve">36.288.393/0001-28</t>
  </si>
  <si>
    <t xml:space="preserve">Luitex.com.br</t>
  </si>
  <si>
    <t xml:space="preserve">51.051.811/0002-33</t>
  </si>
  <si>
    <t xml:space="preserve">44.90.53</t>
  </si>
  <si>
    <t xml:space="preserve">MAQUINAS, UTENSILIOS E EQUIPAMENTOS DIVERSOS</t>
  </si>
  <si>
    <t xml:space="preserve">Controlador Lógico Programável</t>
  </si>
  <si>
    <t xml:space="preserve">Controlador Lógico Programável para aplicações industriais, composto dos seguintes módulos, compatíveis entre si:  
MÓDULOS CLP  - Alimentação: 24Vcc;  - Memória de programa e dados: mínimo 50KB;  - Micro cartão de memória: 4MB;  - Interface: Profinet  - Portas de comunicação: interface RJ45, Profinet;  - Entradas Digitais: 10 a 14DI, 24Vcc;  - Saídas Digitais: 10 a 14DO, 24Vcc;  - Entradas Analógicas: 2 a 4 AI, tensão: 0 a +10Vcc;  - Saídas Analógicas: pode ser em módulo plug-in 1 AO, tensão: 0 a +10Vcc;  - Linguagem de Programação aceitas: LAD (LADDER), FBD (Function Block Diagram), SCL (Structured Control Language) - Fonte 24Vcc / 3A para alimentação de módulos e CLP  - Fonte 10Vcc / 1A para práticas com sinais analógicos  
MÓDULO MESTRE PROFIBUS - Módulo de expansão de comunicação com função mestre PROFIBUS-DP  - Controle de 4 a 16 escravos  - Cabos padrão PROFIBUS-DP para conexão às remotas  
MÓDULO MESTRE AS-I - Módulo de expansão de comunicação com função mestre AS-I  - Controle de até 32 escravos  - Cabos padrão AS-I para conexão às remotas  
MÓDULO FONTE AS-I - Alimentação conforme norma AS-I  - Alimentação 24Vcc  - Saída 30,5Vcc  
MÓDULO ESCRAVO AS-I - Escravo AS-I com entradas e saídas digitais  - Alimentação pelo barramento AS-I  - Conectores M12 para E/S  - 4 entradas digitais , 4 saídas digitais   
ESCRAVOS PROFIBUS/PROFINET - pelo menos 2 cabeças de redes intercambiáveis entre os dois blocos de E/S - 1 cabeça de rede PROFIBUS-DP  * Conector DB9-F  * Configuração de endereço por chave rotativa  - 1 cabeça de rede PROFINET  * com portas RJ45  - Bloco de entradas e saídas digitais  * Alimentação 24 Vcc  * Aceita cabeça de rede PROFIBUS ou PROFINET  * 12 entradas digitais 24Vcc  * 12 saídas digitais a transistor 24Vcc  - Bloco de entradas e saídas analógicas  * Alimentação 24 Vcc  * Aceita cabeça de rede PROFIBUS ou PROFINET  * pelo menos 2 entradas e 2 saídas analógicas - 0..10Vcc, 4..20mA </t>
  </si>
  <si>
    <t xml:space="preserve">ELETEC EQUIPAMENTOS PARA AUTOMACAO LTDA</t>
  </si>
  <si>
    <t xml:space="preserve">03.812.378/0001-88</t>
  </si>
  <si>
    <t xml:space="preserve">COPERSON SERVICOS E COMERCIO DE PRODUTOS DE INFORMATICA E SEGURANCA EIRELI</t>
  </si>
  <si>
    <t xml:space="preserve">07.648.642/0001-40</t>
  </si>
  <si>
    <t xml:space="preserve">ENGEMIL - ENGENHARIA, EMPREENDIMENTOS,MANUTENCAO E INSTALACOES LTDA</t>
  </si>
  <si>
    <t xml:space="preserve">04.768.702/0001-70</t>
  </si>
  <si>
    <t xml:space="preserve">Durômetro Analógico</t>
  </si>
  <si>
    <t xml:space="preserve">Durômetro Analógico Shore-A 0 A 100 Shore A - Tecno Tec-700a.  Indicado para fazer medições de dureza em borrachas macias e médias,  
executa ensaios de dureza em borrachas moles, neoprene, silicone, vinil e elastômeros.
Detalhes Técnicos: Tipo de leitura: Analógica , Tipo de Dureza: Shore A , Escala: 0 a 100 Shore A.                                Condições de fornecimento:
1) garantia mínima de 6 a 12meses contra defeitos de fabricação;
 2) garantia de peças ou eventuais reposições por no mínimo 12 meses após o início e operação do equipamento.
3) frete incluso.
 4) prazo de entrega de 30  dias  
</t>
  </si>
  <si>
    <t xml:space="preserve">Tecnoferramentas Comercial, Importação e Exportação Ltda</t>
  </si>
  <si>
    <t xml:space="preserve"> 09.353.055/0001-50</t>
  </si>
  <si>
    <t xml:space="preserve">LOCAL MAKER.COM.BR</t>
  </si>
  <si>
    <t xml:space="preserve"> 25.326.864/0001-29 </t>
  </si>
  <si>
    <t xml:space="preserve">Esmerilhadeira angular elétrica 4,5"</t>
  </si>
  <si>
    <t xml:space="preserve">Esmerilhadeira Angular 4,5" Especificações Técnicas:
 Tensão: 220V- Potência mínima: 720W- Diâmetro do disco: 115m Rotações por minuto: 11.00- Dimensões(C x L x A): 261 x 130 x 111mm-  Peso aproximado: 1.9kg. Empunhadura lateral  de 2 posições, carcaça emborrachada.                Condições de fornecimento: 
• 1) garantia mínima de  12 meses contra defeitos de fabricação;
• 2) garantia de peças ou eventuais reposições por no mínimo 12 meses após o início e operação do equipamento.
• 3) frete incluso
• 4) prazo de entrega de 30 dias 
</t>
  </si>
  <si>
    <t xml:space="preserve">Estação de solda 127V</t>
  </si>
  <si>
    <t xml:space="preserve">Estação de Solda Analógica 60W 127V- Descrição do Produto- Calibrável - Ponta Aterrada - Temperatura Ajustável: 200~480ºC - Frequência: 60Hz - Controle de Temperatura: Analógico - Dimensões: 90x120x170mm - 
- Itens Inclusos: Ferro de Soldar , Suporte Para Ferro com Esponja Vegetal e Ponta Cônica (1mm)Potência:60W
Voltagem:127V
Resistência:Cerâmica Condições de fornecimento: 
• 1) garantia mínima de  12 meses contra defeitos de fabricação;
• 2) garantia de peças ou eventuais reposições por no mínimo 12 meses após o início e operação do equipamento.
• 3) frete incluso
• 4) prazo de entrega de 30 dias</t>
  </si>
  <si>
    <t xml:space="preserve">RS ACIONAMENTOS E MATERIAIS ELETRICOS LTDA</t>
  </si>
  <si>
    <t xml:space="preserve">08.294.822/0001-34</t>
  </si>
  <si>
    <t xml:space="preserve">Estação de solda 220 V</t>
  </si>
  <si>
    <t xml:space="preserve">Estação de solda analógica, 60 w e 220 v-  Caracteristicas: 
Resistência de cerâmica- Rápida recuperação térmica-estabilidade de temperatura- Calibrável e com temperatura ajustável- Ponta aterrada
- Especificações Técnicas:- Tensão: 220V- Frequência: 60Hz- Potência Nominal: 60W- Temperatura ajustável: 200ºC - 480ºC
Controle de temperatura analógico-  Resistência cerâmica
Tensão de Saída: 24V
  Conteúdo da Embalagem: 
  1 Ferro de soldar- 1 Esponja de limpeza-  1 Suporte para ferro de soldar. Condições de fornecimento: 
• 1) garantia mínima de  12 meses contra defeitos de fabricação;
• 2) garantia de peças ou eventuais reposições por no mínimo 12 meses após o início e operação do equipamento.
• 3) frete incluso
• 4) prazo de entrega de 30 dias</t>
  </si>
  <si>
    <t xml:space="preserve">Estante de Aço com 5 prateleiras</t>
  </si>
  <si>
    <t xml:space="preserve">Estante de Aço com 6 prateleiras reguláveis;  Estrutura em Aço com tratamento anti-ferruginoso:  Colunas L3, em chapa de aço 16 (1,50 mm), permitindo regulagem de altura das prateleiras; 05 prateleiras com dobra dupla em chapa 22 (0,75mm) reforçadas e com resistencia a 100kg distribuidos por prateleira; Pintura Epóxi; Tamanho aproximado em cm: (198 x 92 x 58); Acessórios: kit com 48 parafusos e 48 porcas chave 11.Condições de fornecimento:
• 1)garantia mínima de  6 a 12meses contra defeitos de fabricação;
• 2)garantia de peças ou eventuais reposições por no mínimo 12 meses após o início e operação do equipamento.
• 3) frete incluso
• 4) prazo de entrega de 30 dias</t>
  </si>
  <si>
    <t xml:space="preserve">Multimix Móveis e Decoração</t>
  </si>
  <si>
    <t xml:space="preserve">17.051.162/0001-51</t>
  </si>
  <si>
    <t xml:space="preserve">EBG INDUSTRIAL LTDA</t>
  </si>
  <si>
    <t xml:space="preserve">12.501.214/0001-20</t>
  </si>
  <si>
    <t xml:space="preserve">Estante gaveteiro de oficina</t>
  </si>
  <si>
    <t xml:space="preserve">Estante gaveteiro de oficina- Especificações Técnicas:
Estantes em aço com gavetas plásticas
Composto por gavetas que encaixem e empilhem, podendo  ser usado como expositor-  gavetas plásticas podem ser removidas da estrutura - estrutura em aço com tratamento químico antiferruginoso fosfatizante e pintura eletrostática a pó
Estrutura em aço e 108 gavetas empilháveis n° 3 inclusas Gavetas com porta etiquetas Embalagem única e compacta Largura aproximada: 1015mm Altura aproximada: 1500mm Profundidade aproximada: 185mm Peso: 16,12kg-carga máxima: 180kg distribuídos Espessura: estrutura com 0,90mm.
Condições de fornecimento: 
• 1) garantia mínima de 6 a 12meses contra defeitos de fabricação;
• 2) garantia de peças ou eventuais reposições por no mínimo 12 meses após o início e operação do equipamento.
• 3) frete incluso
• 4) prazo de entrega de 30 dias. 
</t>
  </si>
  <si>
    <t xml:space="preserve">Proposto Comércio de Equipamentos e Acessórios</t>
  </si>
  <si>
    <t xml:space="preserve">81.049.827/0001-91</t>
  </si>
  <si>
    <t xml:space="preserve"> 30.000.593./0001-57</t>
  </si>
  <si>
    <t xml:space="preserve">Fonte  alimentação  DC dupla 30V/3A</t>
  </si>
  <si>
    <t xml:space="preserve">Fonte de Alimentação dupla ajustável 30V/3A- Descrição
Saída Variável Dupla-  Tensão/Corrente Variável 0~30V/0~3A
Saída Fixa 5V/3AProteção de Sobrecarga  -Operação Tracking Série/Paralelo-Display 3 Dígitos Quádruplo
Precisão Básica do Display ±1%- Regulação de Carga em Tensão ≤1x10-4+2mV- Regulação de Carga em Corrente ≤2x10-3+6mA- Ripple &amp; Ruído (Tensão/Corrente) 0,5mV/3mA RMS- Consumo Máximo 380W- Método de Resfriamento Ventilação Forçada- Alimentação 110/220V AC- Dimensões (mm)/Peso (g) aproximadamente 165x265x360/10k. Para Referência: qualidade igual ou superior ao modelo MPC-3003 da Minipa.  Condições de fornecimento: 
• 1) garantia mínima de 6 a 12meses contra defeitos de fabricação;
• 2) garantia de peças ou eventuais reposições por no mínimo 12 meses após o início e operação do equipamento.
• 3) frete incluso
• 4) prazo de entrega de 30 dias. </t>
  </si>
  <si>
    <t xml:space="preserve">Dimensional Brasil Soluções Ltda</t>
  </si>
  <si>
    <t xml:space="preserve">06.913.480/0015-63</t>
  </si>
  <si>
    <t xml:space="preserve"> D&amp;D DISTRIBUIDORA LTDA</t>
  </si>
  <si>
    <t xml:space="preserve">06.906.233/0001-34</t>
  </si>
  <si>
    <t xml:space="preserve">Fonte de alimentação com dois canais reguláveis (3A)- (Fonte dupla)</t>
  </si>
  <si>
    <t xml:space="preserve">Fonte de alimentação com dois canais reguláveis (3A)- Características: alimentação em 127V/220V selecionável. Botão liga/desliga. Dimensões aproximadas: 140 (altura) x 250 (largura) x 370 (profundidade) mm (30% de variação em cada dimensão). Massa em torno de 8 kg (30% de variação).  
Duas saídas que permitam regular (individualmente) a tensão de saída entre 0V até valor máximo entre 30V e 32V. A corrente de saída também é ajustável entre 0A a no máximo 3A (obrigatoriamente). Botão que permita colocar essas duas saídas em paralelo ou série. Botão que permita desativar as saídas reguláveis. Apresentação da tensão e corrente dos canais reguláveis com no mínimo 3 dígitos. 
Uma saída de tensão fixa de 5V (preferencialmente selecionável entre os valores 2,5V, 3,3V ou 5V) que permita corrente máxima maior ou igual a 3A. 
Acompanha os acessórios: manual de instruções, a fonte em si, cabo de alimentação e 2 pares de cabos de teste (banana/jacaré).
Para Referência: Similar ou superior aos modelos HF-3203D (Hikari) ou MPL-3303M (Minipa). Condições de fornecimento: 
• 1) garantia mínima de 6 a 12meses contra defeitos de fabricação;
• 2) garantia de peças ou eventuais reposições por no mínimo 12 meses após o início e operação do equipamento.
• 3) frete incluso
• 4) prazo de entrega de 30 dias. </t>
  </si>
  <si>
    <t xml:space="preserve"> INFODATAS COMERCIO DE PRODUTOS ELETROELETRONICOS E SERVICOS LTDA </t>
  </si>
  <si>
    <t xml:space="preserve">68.514.900/0002-7</t>
  </si>
  <si>
    <t xml:space="preserve">Fonte de alimentação com dois canais reguláveis (5A)- ( Fonte dupla)</t>
  </si>
  <si>
    <r>
      <rPr>
        <sz val="11"/>
        <color rgb="FF000000"/>
        <rFont val="Arial"/>
        <family val="0"/>
        <charset val="1"/>
      </rPr>
      <t xml:space="preserve">Fonte de alimentação com dois canais reguláveis (5A)- Características: alimentação em 127V/220V selecionável. Botão liga/desliga. Dimensões: 140 (altura) x 250 (largura) x 370 (profundidade) mm (30% de variação em cada dimensão). Massa em torno de 8 kg (30% de variação).
Duas saídas que permitam regular (individualmente) a tensão de saída entre 0V até valor máximo entre 30V e 32V. A corrente de saída também é ajustável entre 0A a no máximo 5A (obrigatoriamente). Botão que permita colocar essas duas saídas em paralelo ou série. Botão que permita desativar as saídas reguláveis. Apresentação da tensão e corrente dos canais reguláveis com no mínimo 3 dígitos. 
Uma saída de tensão fixa de 5V (preferencialmente selecionável entre os valores 2,5V, 3,3V ou 5V) que permita corrente máxima maior ou igual a 3A</t>
    </r>
    <r>
      <rPr>
        <sz val="10"/>
        <color rgb="FFFF0000"/>
        <rFont val="Arial"/>
        <family val="0"/>
        <charset val="1"/>
      </rPr>
      <t xml:space="preserve">.</t>
    </r>
    <r>
      <rPr>
        <sz val="10"/>
        <color rgb="FF000000"/>
        <rFont val="Arial"/>
        <family val="0"/>
        <charset val="1"/>
      </rPr>
      <t xml:space="preserve"> 
Acompanha os acessórios: manual de instruções, a fonte em si, cabo de alimentação e 2 pares de cabos de teste (banana/jacaré). Para Referência: Similar ou superior aos modelos HF-3205D ou MPL-3305M. Condições de fornecimento: 
• 1) garantia mínima de 6 a 12meses contra defeitos de fabricação;
• 2) garantia de peças ou eventuais reposições por no mínimo 12 meses após o início e operação do equipamento.
• 3) frete incluso
• 4) prazo de entrega de 30 dias. </t>
    </r>
  </si>
  <si>
    <t xml:space="preserve"> Ferramentas Gerais Comércio e Importação de Ferramentas e Máquinas LTDA</t>
  </si>
  <si>
    <t xml:space="preserve">92.664.028/0001-41</t>
  </si>
  <si>
    <t xml:space="preserve">Fonte de alimentação com um canal regulável (3A)</t>
  </si>
  <si>
    <t xml:space="preserve">Fonte de alimentação com um canal regulável (3A)- Características: alimentação em 127V/220V selecionável. Botão liga/desliga. Dimensões aproximadas: 140 (altura) x 600 (largura) x 260 (profundidade) mm (30% de variação em cada dimensão). Massa em torno de 8 kg (30% de variação). 
Uma saída que permita regular a tensão de saída entre 0V até valor máximo entre 30V e 32V. A corrente de saída também é ajustável entre 0A a no máximo 3A (obrigatoriamente). Apresentação da tensão e corrente de saída com no mínimo 3 dígitos. Acompanha os acessórios: manual de instruções, a fonte em si, cabo de alimentação e 1 par de cabos de teste (banana/jacaré). Para Referência:  similar ou superior aos modelos HF-3203S ou MPL-1303M. Condições de fornecimento: 
• 1) garantia mínima de 6 a 12meses contra defeitos de fabricação;
• 2) garantia de peças ou eventuais reposições por no mínimo 12 meses após o início e operação do equipamento.
• 3) frete incluso
• 4) prazo de entrega de 30 dias. </t>
  </si>
  <si>
    <t xml:space="preserve">SARAVATI COMERCIO DE MATERIAIS TÉCNICOS LTDA</t>
  </si>
  <si>
    <t xml:space="preserve">28.628.058/0001-01</t>
  </si>
  <si>
    <t xml:space="preserve">Fonte de alimentação com um canal regulável (5A) </t>
  </si>
  <si>
    <t xml:space="preserve">Fonte de alimentação com um canal regulável (5A)- Características: alimentação em 127V/220V selecionável. Botão liga/desliga. Dimensões aproximadas: 140 (altura) x 600 (largura) x 260 (profundidade) mm (30% de variação em cada dimensão). Massa em torno de 8 kg (30% de variação).  
Uma saída que permita regular a tensão de saída entre 0V até valor máximo entre 30V e 32V. A corrente de saída também é ajustável entre 0A a no máximo 5A (obrigatoriamente). Apresentação da tensão e corrente de saída com no mínimo 3 dígitos.  Acompanha os acessórios: manual de instruções, a fonte em si, cabo de alimentação e 1 par de cabos de teste (banana/jacaré). Para Referência: similar ou superior aos modelos HF-3205S ou MPL-1305M. Condições de fornecimento: 
• 1) garantia mínima de 6 a 12meses contra defeitos de fabricação;
• 2) garantia de peças ou eventuais reposições por no mínimo 12 meses após o início e operação do equipamento.
• 3) frete incluso
• 4) prazo de entrega de 30 dias. </t>
  </si>
  <si>
    <t xml:space="preserve">Furadeira de impacto 5/8 </t>
  </si>
  <si>
    <t xml:space="preserve">Furadeira de Impacto 5/8- Especificações Técnicas: Alimentação da Furadeira:Elétrica-Capacidade de perfuração Aço (mm):16-  Capacidade de perfuração Concreto (mm):20- Capacidade de perfuração Madeira (mm):40-Capacidade do mandril (mm):15.88-Capacidade do mandril (polegadas):5/8
Com impacto:Sim- Empunhadura:Sim-Impacto por minuto máx. (ipm):56000- Limitador de profundidade:Sim
Potência (W):1300Rotação máxima (rpm):3500- Rotação reversível:Sim- Uso Indicado:Madeira, metal, plástico e concreto.- Velocidade variável:Sim- Potência: 1010 a 1.300 W
Rotações por minuto: 0 - 1200 / 0 - 3500- IPM: 0 à 56.000
Mandril:  5/8"" - 16 mm- Capacidade de Perfuração:
Metais: 16 mm- Madeira: 40 mm- Alvenaria: 20 mm
Voltagem:220V- Dimensões e peso aproximado de:
Peso:5.42 kg- Profundidade:36.00 cm-Altura:12.00 cm
Largura:38.00 cm.Para referência: Modelo D21570K marca  Dewalt e também modelo Hp2070 marca makita.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</si>
  <si>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Furadeira manual / Parafusadeira sem fio / 0 a 500 RPM</t>
  </si>
  <si>
    <t xml:space="preserve">Furadeira manual/Parafusadeira sem fio/ 0 a 500RPM-Características:  Mandril 3/8"";- Velocidade de rotação sobre carga (rpm) 0 – 500;- Capacidade de perfuração (mm) em aço: 10mm / - Capacidade de perfuração (mm) em madeira: 20mm; Alimentação bateria 12V;-  Tensão/voltagem bivolt.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</si>
  <si>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Furadeira manual / Parafusadeira sem fio / 400 a 1200 RPM</t>
  </si>
  <si>
    <t xml:space="preserve">Furadeira / Parafusadeira com as seguintes características:
 Sem fio; Alimentação a bateria V;  Duas baterias e carregador bivolt;  Iluminação de trabalho;  2 velocidades mecânicas; Seletor de função;  Rotação nos dois sentidos;  Mandril de 3/8“(10 mm); Velocidade variável de 400 a 1.200 rpm;
18 Níveis de torque ou mais;  Capacidade perfuração alvenaria 10 mm;  Capacidade perfuração aço 10 mm;  Capacidade perfuração madeira 25 mm;  Empunhadura emborrachada;
 Sem empunhadura lateral;  Resistente à água e poeira;
Peso aproximando 1,5 kg;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</si>
  <si>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 Leroy Merlin Cia Brasileira de Bricolagem</t>
  </si>
  <si>
    <t xml:space="preserve">01.438.784/0048-60</t>
  </si>
  <si>
    <t xml:space="preserve">Furadeira manual com maleta </t>
  </si>
  <si>
    <t xml:space="preserve">Furadeira com as seguintes características:
Potência mínima do motor de 750W;  Mínimo 2500 rpm;
 Mandril tamanho 1 (1/2”);  Botão-trava para trabalhos contínuos; Sistema de engrenamento helicoidal;  Acessório limitador de profundidade do furo; Peso máximo de 2.5Kg;  Maleta para acomodação e transporte.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</si>
  <si>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Amazon Serviços de Varejo do Brasil Ltda. </t>
  </si>
  <si>
    <t xml:space="preserve">15.436.940/0001-03</t>
  </si>
  <si>
    <t xml:space="preserve">Gerador de funções digital faixa 0,2HZ A 2MHZ</t>
  </si>
  <si>
    <t xml:space="preserve">GERADOR DE FUNÇÕES DIGITAL FAIXA 0,2HZ A 2MHZ  Display de LED: com 5 dígitos, 19mm de altura, indica a freqência do sinal de saída em Hz ou KHz-  Display 2 de LED: com 3 dígitos, 19mm de altura, indica a amplitude do sinal de saída em mVp ou Vpp-  Funções: Geração de onda Senoidal
- Quadrada e Triangular-  Base de tempo: A cristal de quartzo com temperatura compensada (TCXO), 12 MHz-  Escalas: Sete escalas de frequência de saída de 0,2 a 4Hz, 4K a 50KHz, 30K a 300KHz e 200K a 2MHz
 Impedância de saída: 50 Ohms-  Amplitude de saída sem atenuação: de 1 a 10Vpp ± 20%
Amplitude de saída com atenuação de 20dB: de 0,1 a 1VPP ± 20%- Amplitude de saída com atenuação 40dB: de 10m a 100mVPP ± 20%  Obs.: Os valores acima consideram o sinal de saída aplicado sobre uma carga de 50 Ohms. Sem nenhuma carga conectada na saída do gerador o valor pode atingir 20Vpp-  Ciclo de atividade (duty cycle): Ajustável de 20% até 80%-  Distorção da onda senoidal: Menor que 2%- Lineridade da onda triangular: menor que 99%- Tempo de subida da onda quadrada: menor que 100nsegundos
 Tempo de descida da onda quadrada: menor que 100nsegundos-  Estabilidade do sinal de saída: ± 0,1% minuto
Unidades do voltímetro: mVPP e VPP- Resolução do voltímetro sem atenuação: 0,1Vpp- Resolução do voltímetro com atenuação de 40dB: 1mVpp-  Exatidão do voltímetro: ± (20% + 1%-  Capacidade do frequêncímetro: de 0,2Hz a 2MHz
 Erro de medição: erro da base de tempo + erro do trigger (menor que ± 0,5%)-  Frequência da base de tempo: 12MHz
 Estabilidade da base de tempo: ± 50ppm-  Temperatura de operação: de 0°C a 40 °C-  Umidade de operação: de 10% até 80% sem condensação- Temperatura de armazenagem: de -10 a 50°C- Umidade de armazenagem: de 5% até 90% sem condensação-  Alimentação: 127/220V 10%, 50/60Hz
Proteção: Através de fusível de vidro de 300mA/250V quando alimentado com 127V e 200mA/250V quando ligado em 220V
 Dimensões: 270 x 215 x 100mm- Peso: aproximadamente 1,5 Kg a no máximo 2kg- com certificado de calibração para gerador de funções. 
• Acessórios Fornecidos:
- Manual de instruções-  Cabo de alimentação- Cabo com conector tipo BNC / BNC  Cabo com conector tipo BNC / Jacaré. Para Referência: Similar ou de melhor qualidade aos modelos MGF 4202A- Minipa e GF320 Instruterm.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</si>
  <si>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Instrutherm Instrumentos de Medição Ltda</t>
  </si>
  <si>
    <t xml:space="preserve">53.775.862/0001-52.</t>
  </si>
  <si>
    <t xml:space="preserve">Aiq Ferramentas E Instrumentos Ltda</t>
  </si>
  <si>
    <t xml:space="preserve">12.134.879/0001-43</t>
  </si>
  <si>
    <t xml:space="preserve">Goniometro/ inclinometro analogico</t>
  </si>
  <si>
    <t xml:space="preserve">  Medidor de Ângulo analógico( inclinômetro analógico), com base magnética;
Mede qualquer ângulo em inclinação em superfícies ferrosas;
Possuindo  graduação de 1 grau.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</si>
  <si>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Goniometro/ inclinometro digital</t>
  </si>
  <si>
    <t xml:space="preserve">Medidor de Inclinação digital , para medir  inclinações e nivelamentos, com  tecla HOLD (para congelamento de medida) função de calibração (zeragem) Possibilidade de zeragem em modo Absoluto (ABS) ou Relativo (Incremental) 
Dimensões de 150x60x32mm (comprimento x altura x largura) 
Exatidão de 0,1° (para medições de 0° e 90°) e de 0,2° (para os demais ângulos)  Capacidade total de 360º (4x90º) Giro automático do display para cada quadrante  Resolução de 0,1º 
Aplicação Usados para verificações de inclinação e  nivelamento -Dimensões aproximadas (C x A x L): 15 x 5 x 10 cm Peso aproximado: 1 kg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</si>
  <si>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 PIVETA COMÉRCIO E REPRESENTAÇÃO DE MÁQUINAS E FERRAMENTAS LTDA</t>
  </si>
  <si>
    <t xml:space="preserve"> 06.013.526/0001-92</t>
  </si>
  <si>
    <t xml:space="preserve">LF Comercial de Bens LTDA</t>
  </si>
  <si>
    <t xml:space="preserve">91.845.735/0004-14</t>
  </si>
  <si>
    <t xml:space="preserve">Gravador em metais elétrico</t>
  </si>
  <si>
    <t xml:space="preserve">Gravador em metais elétrico, com 5 posições de ponta, para gravações em superfícies, médias ou mais profundas.
7.200 pulsos por minuto, pontas substituíveis. Especificações técnicas:  Potência: 35w- Tensão: 110V ou 220V (não é bivolt)
Peso: 390 GR- Velocidade: 6000 rpm. 
 Recomendado para gravar: Couro, Madeira, Plásticos, Acrílico, Vidro, Cerâmica, Metal e Alumínio.
 Itens inclusos: 01 Gravador; 01 Ponta de metal duro para gravação; 1 Modelo com letras e números.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</si>
  <si>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 Nikkeypar Ferramentas</t>
  </si>
  <si>
    <t xml:space="preserve">01.488.575/0001-68</t>
  </si>
  <si>
    <t xml:space="preserve">Via S.A</t>
  </si>
  <si>
    <t xml:space="preserve">33.041.260/0652-90</t>
  </si>
  <si>
    <t xml:space="preserve">BRI</t>
  </si>
  <si>
    <t xml:space="preserve">Inversor solar on-grid 3kW</t>
  </si>
  <si>
    <r>
      <rPr>
        <sz val="11"/>
        <color rgb="FF000000"/>
        <rFont val="Arial"/>
        <family val="0"/>
        <charset val="1"/>
      </rPr>
      <t xml:space="preserve">Inversor fotovoltaico conectado à rede (on grid) monofásico. </t>
    </r>
    <r>
      <rPr>
        <sz val="10"/>
        <color rgb="FF000000"/>
        <rFont val="Arial"/>
        <family val="0"/>
        <charset val="1"/>
      </rPr>
      <t xml:space="preserve">Potência nominal 3kW, 2 MPPTs, Tensão CA de saída 220V, 50/60Hz, máxima tensão cc 500V, eficiência superior a 98%, grau de proteção IP65 ou superior, com DPS tipo II no lado cc, conexão cc H4/MC4, interfaces RS485, USB e Wi-Fi, com tecla sensível ao toque e display OLED para exibição dos parâmetros. Condições de fornecimento: 
• 1) garantia mínima de 6 a 12meses contra defeitos de fabricação;
• 2) garantia de peças ou eventuais reposições por no mínimo 12 meses após o início e operação do equipamento.
• 3) frete incluso
• 4) prazo de entrega de 30 dias</t>
    </r>
  </si>
  <si>
    <t xml:space="preserve">AGRO-COMERCIAL AFUBRA LTDA </t>
  </si>
  <si>
    <t xml:space="preserve">74.072.513/0044-84</t>
  </si>
  <si>
    <t xml:space="preserve">DGTECH INDUSTRIA E COMERCIO LTDA.</t>
  </si>
  <si>
    <t xml:space="preserve">01.072.992/0001-25</t>
  </si>
  <si>
    <t xml:space="preserve">Inversor de Frequencia 1CV 220V Monofásico</t>
  </si>
  <si>
    <t xml:space="preserve">Inversor de frequência- 1CV 220V Monofásico, para motores de indução trifásicos,  para aplicações em máquinas ou equipamentos que necessitam de controle preciso e facilidade de operação. Especificações Técnicas: Corrente nominal de saída de 1,1 a 15,2 A, e tensão de alimentação de 110 V, 220 V ou 380 V; -4 entradas digitais PNP ou NPN, 1 saída a relé 0,5 A / 250 V CA, 1 entrada analógica 0-10 V CC / 4-20 mA
-Revestimento classe 3C2 (IEC 60721-3-3) nos circuitos internos- Economia de energia elétrica- Fácil instalação-Módulo de Memória Flash (acessório)- Interface de operação (IHM) incorporada- Modos de controle escalar (V/F) ou vetorial (VVW)
Módulos plug-in: RS485, RS232, CANopen, Profibus-DP, Ethernet, Potenciômetro, USB, Encoder, Infravermelho, Expansão de entradas e saídas, Filtro RFI.- Flexibilidade.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</si>
  <si>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KABUM S.A</t>
  </si>
  <si>
    <t xml:space="preserve">05.570.714/0001-59</t>
  </si>
  <si>
    <t xml:space="preserve">Lupa de bancada articulável</t>
  </si>
  <si>
    <t xml:space="preserve"> Lupa de bancada articulável com fixador para mesa. Potência: 6W- Iluminação: 48 LEDs- - Material da Lente: Vidro- Diâmetro da Lente: 5 Polegadas (127 mm)- Aumento da Lente: 8D (Dioptrias)- Braço extensível: até 1 m
Voltagem: Bivolt automático (127V~220V), 60Hz
Fixação: Suporte de Bancada inclusa.  Condições de fornecimento: 
• 1) garantia mínima de 6 a 12meses contra defeitos de fabricação;
• 2) garantia de peças ou eventuais reposições por no mínimo 12 meses após o início e operação do equipamento.
• 3) frete incluso
• 4) prazo de entrega de 30 dias </t>
  </si>
  <si>
    <t xml:space="preserve"> Fernandes Equipamentos para Fisioterapia LTDA</t>
  </si>
  <si>
    <t xml:space="preserve">57.449.993/0001-09</t>
  </si>
  <si>
    <t xml:space="preserve">Máquina de Solda Inversora Multiprocesso TIG, MIG e Eletrodo 140A</t>
  </si>
  <si>
    <t xml:space="preserve">Máquina de solda, inversora multiprocesso TIG, MIG, eletrodo, 140A. Especificações: Tensão: Bivolt Automático- Frequência: 60Hz- Seção do cabo de alimentação: 3x2,5mm2
Faixa de Corrente MIG/MAG: 30-120A (127V) / 30-140A (220V)
Faixa de Corrente MMA e TIG: 30-100A (127V) / 30-120A (220V)
Ciclo de Trabalho em 127V: 120@40% - MIG/MAG; 100@40% - MMA/TIG- Ciclo de Trabalho em 220V: 140@40% - MIG/MAG; 120@40% - MMA/TIG- Tensão sem Carga: 68V- Fator de Potência com Corrente Máxima: 0.7- Eficiência com Corrente Máxima: 85%- Dimensões aproximadas (CxLxA): 320x170x260 mm- Peso: Até 12 KG- Grau de Proteção: IP21S- Corrente Máxima/média: 42/26,6A- Potência Aparente Máxima: 5,7KVA
Gerador Recomendado: 30 KVA- Temperatura de Operação: 10 a 40°C- Arame utilizável: 0,6 - 0,8 MM- Eletrodo Utilizável: 1,6 - 3,25 MM- Norma: IEC 60974-1. Para Referência: LIM-140 Lynus.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</si>
  <si>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Connectparts Comércio de Peças e Acessórios Automotores S.A.</t>
  </si>
  <si>
    <t xml:space="preserve"> 08.677.036/0001-16 </t>
  </si>
  <si>
    <t xml:space="preserve">Máquina de Solda Multiprocessos MIG/MAG Mono 130A 220V</t>
  </si>
  <si>
    <t xml:space="preserve">Máquina de Solda Multiprocessos MIG/MAG Mono 130A 220V. Especificações: Tensão nominal de entrada: 220V- Capacidade nominal de entrada: 3.3KVA- Corrente nominal de entrada: 14.8A-  Tensão a vazio: 60V- Tensão de trabalho: 18.5V- Saída faixa de ajuste atual (MIG): 20 - 130 A- Saída faixa de ajuste atual (MMA): 15 - 130 A-  Ciclo de trabalho (10 min): 35%- Diâmetro do arame: 0.6 - 0.8 mm-  Fator de potência: maior ou igual 0.92- Eficiência: maior ou igual 85%-  Dimensão de aproximadamente: 32 x 15. x 24. mm-  Peso aproximado: 5kg- Classe de proteção: IP21S-  Classe de isolamento: H. Para Referência: modelo EVOMIG-130 SMARTER.Condições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</si>
  <si>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Medidor LCR (Ponte LCR)</t>
  </si>
  <si>
    <t xml:space="preserve">Medidor LCR , quipamento voltado para medir e avaliar a precisão e qualidade de componentes do tipo Indutor (L), Capacitor (C) e Resistor (R), efetuando as medidas com sinais AC de frequência selecionável. Especificações:  Display LCD: 3 ½ Dígitos (1999 Contagens)- Indicação de Sobrefaixa: “1” é mostrado- Indicador de Bateria Fraca: O símbolo de uma bateria é mostrado no display- Polaridade: Automática, positiva implícita e negativa indicada pelo símbolo “-”-  Taxa de Amostragem: 1 vez/s nominal-  Mudança de Faixa: Manual Segurança/Conformidade: EMC EN61326.-  Certificação: CE
 Ambiente de Operação: 0°C~40°C (32°F ~104°F).
 Ambiente de Armazenamento: -10°C~50°C (14°F~122°F).
 Umidade Relativa: ≤75% @ 0°C - 30°C; ≤50% @ 31°C - 40°C.
 Coeficiente de Temperatura: 0,1 x (precisão especificada) / °C (&lt;18°C ou &gt;28°C).-  Altitude: Operação: 2000m.
  Armazenamento: 10000m.- Alimentação: Bateria Alcalina 9V 
Dimensões aproximadas : 172(A) x 83(L) x 38A(P) mm.
• Peso: Aproximadamente 300g. Para Referência: Modelo MC-155-Minipa.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</si>
  <si>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Baú da eletrônica Componentes eletrônicos</t>
  </si>
  <si>
    <t xml:space="preserve">20.369.007/0001-92</t>
  </si>
  <si>
    <t xml:space="preserve">Micro Retífica Profissional</t>
  </si>
  <si>
    <t xml:space="preserve">Microretifica para uso profissional com maleta- Perfuração de madeira, metal e plástico;- Corte em madeira, metal e plástico;
Gravação e modelagem de madeira, metal, plásticos e fibra de vidro;- Polimento de metal, vidro e cerâmica;-Afiação de metal;
Voltagem: 220V;- Potência: 175 Watts;-Rotações: 5000 - 35000 rpm; Contendo os seguintes acessórios:  01 escariador para gravação; 01 fresa de alta velocidade; 04 discos de corte; 03 discos de cortes reforçados com fibra de vidro; 01 broca cortadora (multiuso); 01 rebolo de óxido de alumínio para desbaste; 01 ponta montada de óxido de alumínio; 01 ponta montada de carbureto de silício; 01 ponta montada de óxido de alumínio; 01 escova de cerda; 01 escova de aço de carbono; 01 Suporte para tubo de Lixa; 04 tubos de lixa; 02 discos de lixa; 01 Broca 3,2mm (1/8""); 01 haste adaptadora; 01 pinça 3/32"" 2,4mm.- Um eixo flexível;- Um guia de corte multiuso;
Uma empunhadeira auxiliar. Para Referência Modelo Dremel 4000.  Condições de fornecimento: 
• 1) garantia mínima de 6 a 12meses contra defeitos de fabricação;
• 2) garantia de peças ou eventuais reposições por no mínimo 12 meses após o início e operação do equipamento.
• 3) frete incluso
• 4) prazo de entrega de 30 dias </t>
  </si>
  <si>
    <t xml:space="preserve">Morsa de bancada base giratória nº6</t>
  </si>
  <si>
    <t xml:space="preserve">A Morsa(Torno de bancada) de 6” é indicada para utilização em oficinas, serralheria, ferramentarias e para segurar peças e equipamentos em construções civis, e na montagem e desmontagem de componentes. Características: 
Base giratória com bigorna
Projetado para fixação de peças em posição conveniente para processamento- Mordente removível com relevo
Medida: 6” – 150mm. Para Referência:Similar ao  modelo 186275  SPARTA. Condições de fornecimento: 
• 1) garantia mínima de 6 a 12meses contra defeitos de fabricação;
• 2) garantia de peças ou eventuais reposições por no mínimo 12 meses após o início e operação do equipamento.
• 3) frete incluso
• 4) prazo de entrega de 30 dias </t>
  </si>
  <si>
    <t xml:space="preserve">Moto Esmeril de  bancada 1CV Trifásico  220/380V 8"</t>
  </si>
  <si>
    <t xml:space="preserve">Moto esmeril de bancada 8", equipado com motor de 1 cavalo, com interruptor de 15 amperes reforçado para trabalhos contínuos;
Características:
- Base com pés de borracha passantes, para fixação na mesa de trabalho com qualidade;
- Rebolos de 8 polegadas de diâmetro por 1 polegada de espessura, o que proporciona maior durabilidade nos serviços de esmerilhamento e grande área de passagem na parte frontal do esmeril devido ao seu motor de diâmetro reduzido;
- Ligação trifásica que oferece melhor rendimento e menor consumo de energia, não sujeito a variações de tensão;
Especificação Técnica:   Voltagem: 220/380V;  Potência do motor: 1CV; Rotações: 2800 a 3400 rpm; Rebolos: 8"x1"; Medidas: 365x275x255;  Hz: 50/60 ; Peso:Até  15 Kg; Ligação: Trifásica;Condições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</si>
  <si>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Moto Esmeril de bancada 6" monofásico</t>
  </si>
  <si>
    <t xml:space="preserve">Moto Esmeril 6" com as seguintes características:
 Potência do motor 1/2 cv;  Velocidade mínimo de 3.400 rpm; Tensão alimentação 110/220 v;  Frequência 60 hz;  Fases monofásico;
 Motor/rolamentos blindados;  Diâmetro do rebolo 6’’.Condições de fornecimento: 
• 1) garantia mínima de 6 a 12meses contra defeitos de fabricação;
• 2) garantia de peças ou eventuais reposições por no mínimo 12 meses após o início e operação do equipamento.
• 3) frete incluso
• 4) prazo de entrega de 30 dias </t>
  </si>
  <si>
    <t xml:space="preserve">Multímetro Digital   LCD 3 1/2 2000 dígitos</t>
  </si>
  <si>
    <t xml:space="preserve">Multímetro Digital 3 1/2  LCD- 2000 dígitos- Dados Técnicos:
 Indicação de sobrefaixa: Indica “OL” no Display; Tela: Display LCD (3 1/2) 2000 dígitos; Taxa de amostragem: aprox. 3 vezes por segundo; Mudança de Faixa Manual; Indicação automática de polaridade; Indicador de Bateria Fraca: Mostra o desenho de uma bateria no Display;  Ambiente de Operação: 0°C~40°C (32°F a 104°F), RH&lt;80%;  Tipo de Bateria: 1 pilha 9V (NEDA1604/ 6F22 ou equivalente); Segurança/ Conformidade: IEC61010 Sobretensão e Dupla; Isolação CAT III 600V Dimensões: 190(A) x 88,5(L) x 27,5(P)mm;  Peso: Aproximadamente 400g. Para referência: Modelo  ET-2082E - Minipa.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</si>
  <si>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ANT FERRAMENTAS EIRELI</t>
  </si>
  <si>
    <t xml:space="preserve"> 74.671.991/0001-70</t>
  </si>
  <si>
    <t xml:space="preserve">Multímetro digital  de bancada</t>
  </si>
  <si>
    <t xml:space="preserve">Multímetro digital de bancada. Especificações:  Display Triplo: LCD 4 3/4 40000 dígitos no display primário e 4000 no secundário; - Taxa de Amostragem: 2 ~3 vezes por segundo.
 Indicação de Polaridade: Automática; - Indicação de Sobrefaixa: OL; -Indicação de bateria: O símbolo “ ” será mostrado quando a tensão da bateria cair abaixo da tensão de operação;-  Desligamento Automático: Configurável em 10, 20 e 30 minutos; - Mudança de Faixa: Automática ou Manual; - Registro de MIN / MAX / Relativo; -Iluminação do display branca; -True RMS AC / AC+DC; -Duty Cycle; - Leitura de loop de corrente (4~20mA%); -Data Hold / Peak Hold; -Data Logger para 1000 dados; -Barra gráfica analógica: 40 segmentos com taxa de 10 vezes por segundo; -Conexão por cabo USB e RS-232; -Grau de Poluição: 2; - Temperatura de Operação: 0°C a 40°C; -Armazenamento: -10°C a 50°C; - Umidade relativa: 0°C a 30°C &lt;75%; -30°C a 40°C &lt;50%.; -Altitude Operação: Até 2000m; -  Alimentação: 110-220V/50-60Hz 6 baterias x 1,5V (R14); -Dimensões Aproximadas: 105(A) x 240(L) x 310(P)mm
 Peso: Aprox. 3kg (sem acessórios). Para referência : Modelo MDM-8145A - Minipa.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</si>
  <si>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Multímetro Digital 3 5/6 dígitos  6000 contagens</t>
  </si>
  <si>
    <t xml:space="preserve">Multímetro Digital  10A 600V Especidicações: Display de LCD 3 5/6 dígitos, 6000 contagens- Taxa de amostragem de aprox. 3 vezes/s-  Indicação de polaridade automática, de sobrefaixa e de bateria fraca-  Mudança de faixa automática e manual-Data Hold- Blacklight- Lanterna- Função NCV-  Modo relativo- Auto power/off de aprox. 15 minutos- Altitude de operação abaixo de 2000m-  Temperatura de operação: 0°C a 40°C, (32°F a 104°F)- Temperatura de armazenamento: 0°C a 50°C, (32°F a 122°F)-  Umidade Relativa = 80%
- Segurança/Conformidade: IEC/EN 61010-1, Dupla Isolação, CAT III 600V- Grau de poluição II
- Alimentação: Duas Pilhas AAA 1,5V 
- Dimensões aproximadas(AxLxP): 142mm x 70mm x 32mm
- Peso: Aprox. 200g . Para Referência :Similar ao  Modelo MINIPA ET1507B.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</si>
  <si>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Osciloscópio digital com dois canais 100Mhz. </t>
  </si>
  <si>
    <t xml:space="preserve">Osciloscópio 100MHZ 2 canais - 1GS/S lcd- Especificações: Largura de Banda 100MHz- Canais Analógicos 2- Taxa de Amostragem 1GS/s (All)- Comprimento de Memória 20k pontos
Resolução Vertical 8 Bit, 1mV/div a 10V/div- Interface de ponta Pontas passivas bnc, pontas de corrente e potência
Trigger Edge, largura de pulso, runt- Análises 32 medições automáticas, matemática, ref, cursores, fft, Zoom, Autoset
Tamanho da Tela 7 wvga- i/o USB Host, USB Device, Aux In
Segurança Kensington Lock. Para Referência: Modelo Tbs1102c Tektronix.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</si>
  <si>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getrotech.com.br</t>
  </si>
  <si>
    <t xml:space="preserve">05.824.013/0001-07</t>
  </si>
  <si>
    <t xml:space="preserve">Instrucamp.com.br</t>
  </si>
  <si>
    <t xml:space="preserve">02.120.773/0001-37</t>
  </si>
  <si>
    <t xml:space="preserve">Itest Medição e Automação Ltda</t>
  </si>
  <si>
    <t xml:space="preserve">05.415.327/0001-48</t>
  </si>
  <si>
    <t xml:space="preserve">Osciloscópio digital com dois canais 50 Mhz- Interface USB</t>
  </si>
  <si>
    <t xml:space="preserve">Osciloscópio digital com dois canais 50Mhz- Osciloscópio 2 Canais LCD Colorido USB 50 Mhz Passível de Upgrade de Banda de Frequência . Especificações:
- Display Tela LCD Colorido 7” (400x240);-  Canais de entrada: 2 (dois); -Largura de Banda de frequência: Inicial de 50MHz podendo ser atualizada para 70MHz e 100MHz;-  Memória do canal: 25Kbytes;- Constraste: ajustável;-  Taxa de Amostragem em Tempo Real de 1GS/s;- Taxa de Amostragem Equivalente: 50G/s.- Configurações automáticas de status e forma de onda.
- Medição automática de 28 parâmetros de formas de onda;
- Gravação de formas de onda, configurações e restauração.
- Gravação única de forma de onda e reprodução.
-Janela de expansão para analisar detalhes da forma de onda e sobrepor precisamente.- Filtro digital;-  Função dupla base de tempo 2ns~50s/DIV;- Interface USB e software;-  Modo Horizontal Equivalente/Tempo Real;- Precisão Básica Horizontal ±50ppm; -Zoom IN-OUT;- Hold Off 80ns~1.5s;
- Fator de Deflexão Vertical 1mV~20V/DIV;-  Precisão Básica Vertical 3%;-  Resposta do Tempo de Subida 3,5ns;
- Máxima Tensão de Entrada 400V (DC+Pico AC), 1MHz;
- Modo de Trigger: Auto/Normal/Single; - Tipos de Trigger/Fontes de Trigger: Borda/Largura -Pulso/Alternado/Vídeo;- Modo Aquisição Detecção de Pico/Normal/Média (2~512);-  Modo Apresentação Pontos-vetores/XY-YT/Contraste Ajustável;- Análise FFT (Janelas) Hamming/Blackman/Hanning/Retangular;-  Funções Matemáticas múltiplas: Soma/Subtração/Multiplicação/Divisão;
- Parâmetros de Medida Automática Pico a Pico/RMS/Média/Frequência/Tempo Subida e Descida/Período/Largura Positiva e Negativa/Duty/Outros;
- Julgamento (Pass-Fail) com Saída BNC-  Medidas de Cursor Tempo/Tensão;- Auto Setup (Autoajuste) Vertical, Horizontal e Ajuste de Trigger;- Memória Interna 20 Formas de Onda e 20 Configurações;
- Menu multilíngue;-  Categoria de Segurança CAT II 600V;
- Grau de Poluição: 2; - Alimentação 100~240V AC (45-440Hz);
- Dimensões aproximadas: 14,7(A) x 30,6(L) x 12,2(P)cm;
- Peso do item: 2,Kg- Peso com a embalagem aproximadamente : 3,0Kg. Para Referência: Modelo Minipa MVB-DSO 50 MHZ.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</si>
  <si>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Ultra Máquinas | Máquinas e Ferramentas</t>
  </si>
  <si>
    <t xml:space="preserve">00.314.550/0003-47</t>
  </si>
  <si>
    <t xml:space="preserve"> Paquímetro Universal</t>
  </si>
  <si>
    <t xml:space="preserve"> Paquímetro universal em aço inoxidável, com capacidade para 200 mm / 8" e graduação de 0,05 mm / 1/128"Condições de fornecimento:
• 1)garantia mínima de  6 a 12meses contra defeitos de fabricação;
• 2)garantia de peças ou eventuais reposições por no mínimo 12 meses após o início e operação do equipamento.
• 3) frete incluso
• 4) prazo de entrega de 30 dias</t>
  </si>
  <si>
    <t xml:space="preserve">Pistola de pintura</t>
  </si>
  <si>
    <t xml:space="preserve">Pistola de Pintura Gravidade para Retoque- Capacidade:   125ML  a 150ML - Pressão de Trabalho: 35 psi- Consumo de Ar: 0,08 pcs ou 2,36 l/s- Entrada de Ar: 1/4 Pol (M)- Bico: 1,0 MM. Para Referência Modelo AS 1001G 10 PUMA.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</si>
  <si>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Serra Tico-Tico</t>
  </si>
  <si>
    <t xml:space="preserve">Serra Tico-Tico, potência mínima de 450W -Especificações: Tensão 220v-  N° de cursos em vazio: 800 – 3.100 c.p.m   Peso aproximado : 2,0 kg- Comprimento do curso: 18 mm
 Profundidade de corte em alumínio: 10mm- Profundidade de corte em aço não ligado: 3mm- Valores totais de vibração (Serrar madeira):- Valor de emissão de vibrações ah: 4,5 m/s² Incerteza K: 1,5 m/s²-  Valores totais de vibração (Serrar chapa de metal):-  Valor de emissão de vibrações ah: 5 m/s²
# Incerteza K: 1,5 m/s.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</si>
  <si>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Amazon Serviços de Varejo do Brasil Ltda</t>
  </si>
  <si>
    <t xml:space="preserve">Soprador térmico 2000 watts 220v</t>
  </si>
  <si>
    <t xml:space="preserve">Soprador térmico 2000 watts. - Especificações: Número de estágio: 03 estágios- Potência 1° estágio: 80 W- Temperatura 1° estágio: 50º C-  Fluxo de ar 1° estágio: 500 Litros/min
 Potência 2° estágio: 1.000 W-  Temperatura 2° estágio: 350° C
 Fluxo de ar 2° estágio: 300 Litros/min-  Potência 3° estágio: 2.000 W- Temperatura 3° estágio: 550° C-  Fluxo de ar 3° estágio: 500 Litros/min- Tensão (V): 220V-  Frequência: 60 Hz
 Segue norma: ABNT NBR IEC 60335-1 e IEC 60335-2-45- Peso aproximado de  700g. Acompanha: 1 Bocal plano-           1 Bocal de desvio- 1 Bocal de ponta -1 Bocal de deflexão. Para Referência: Modelo STV200 Vonder.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</si>
  <si>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Tacômetro </t>
  </si>
  <si>
    <t xml:space="preserve">Tacômetro  Digital Portátil de Contato-  Faixa de medição 0,5 a 19999 RPM. Especificações: Display de 5 dígitos com luz de fundo- Precisão: ±0.05% + 1 dígito- Faixa de Medição: 0.5 a 19999 RPM-  Velocidade de superfície: 0.05 a 1999.9 m/min e ft/min.- Resolução: - 0.1 RPM (0.5 a 999.9 RPM) - 1RPM (&gt;1000 RPM)- Tempo de amostragem: 8 seg. (&gt;60 RPM)
-Seleção de faixa: Automática-  Base de tempo: Cristal Quartz
- Dimensões aproximadas: 210 x 74 x 37mm - Alimentação: 4 Pilhas AA. Para Referência: modelo TD-806 Instruterm.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</si>
  <si>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Termômetro </t>
  </si>
  <si>
    <t xml:space="preserve">Termômetro Digital Infravermelho faixa de medição: -30ºC a 500ºC. Especificações: - Faixa de Medição: -30 °C a 500 °C (-22 °F a 932 °F);- Precisão: +/- 1,5 °C ou ±1,5% de leitura, o que for maior / -10 °C a 0 °C: +/- 2,0 / -30 °C a -10 °C: +/- 3,0;
- Tempo de Resposta (95%): &lt; 500 ms (95% de leitura);
- Resposta Espectral: 7,5 a 14 mícrons;- Emissividade: 0,10 a 1,00;-  Resolução óptica: 10:1 (calculado a 90% de energia);
- Resolução do monitor: 0,1 °C (0,2 °F);- Repetitividade de Leituras: +/-0,8% da leitura ou &lt;+/-1,0 °C (2 °F), valendo o que for superior;-  Alimentação: Pilhas AA;
- Vida útil da bateria: 10 horas com laser e luz de fundo ligados;
- Peso: Até 300g.-  Tamanho aproximado: 175 x 85 x 75mm;
- Temperatura de operação: 0 °C a 50 °C (32 °F a 122 °F);
- Temperatura de armazenamento: -20 °C a 60 °C (-4 °F a 140 °F) (sem pilhas);- Umidade de operação: 10 % a 90 % de umidade relativa, sem condensação, a 30 °C (86 °F);
- Altitude de operação: 2000 metros acima do nível do mar;
- Altitude de armazenagem: 12.000 metros acima do nível do mar;- Classificação IP: IP 54 conforme IEC 60529;
- Resistência a quedas: até 3 metros;- Vibração e Choque: IEC 68-2-6 2,5 g, 10 a 200 Hz, IEC 68-2-27, 50 g, 11 ms;
- Conformidade eletromagnética: IEC 61326-1: Equipamento eletromagnético portátil;- Classificação de Segurança: IEC 61010-1: Grau de poluição 2 / IEC 60825-1: Classe 2. Para Referência: modelo 62MAX - FLUKE. Condições de fornecimento: 
• 1) garantia mínima de 6 a 12meses contra defeitos de fabricação;
• 2) garantia de peças ou eventuais reposições por no mínimo 12 meses após o início e operação do equipamento.
• 3) frete incluso
• 4) prazo de entrega de 30 dias</t>
  </si>
  <si>
    <t xml:space="preserve">Vibrador de concreto portátil</t>
  </si>
  <si>
    <t xml:space="preserve">Vibrador de Concreto Portátil com Mangote; Diâmetro do Mangote de 25mm a 35mm; Comprimento do Mangote de 1,50 a 2,5m; Tensão de 220v; Potência 750w; Frequência 60Hz. Condições de fornecimento: 1) Garantia contra defeitos de fabricação 2) Frete incluso 3) Prazo de entrega de 30 dias.</t>
  </si>
  <si>
    <t xml:space="preserve">TAMOYO COMERCIO DE FERRAMENTAS E FERRAGENS LTDA</t>
  </si>
  <si>
    <t xml:space="preserve"> 76.842.285/0001-70</t>
  </si>
  <si>
    <t xml:space="preserve">Casa Ferrari LTDA </t>
  </si>
  <si>
    <t xml:space="preserve">23.208.450/0001-70 </t>
  </si>
  <si>
    <t xml:space="preserve">Coml. Agro Tintas São Matheus Ltda</t>
  </si>
  <si>
    <t xml:space="preserve"> 67.200.618/0001-76 </t>
  </si>
  <si>
    <t xml:space="preserve">Serra elétrica circular portátil</t>
  </si>
  <si>
    <t xml:space="preserve">Serra Elétrica Circular Portátil; Diâmetro da Lâmina 185mm; Potência 1600w; tensão 127v; Ajuste da base para corte em 45º. Condições de fornecimento: 1) Garantia contra defeitos de fabricação 2) Frete incluso 3) Prazo de entrega de 30 dias.</t>
  </si>
  <si>
    <t xml:space="preserve">Olim Agro</t>
  </si>
  <si>
    <t xml:space="preserve"> 03.451.117/0001-80</t>
  </si>
  <si>
    <t xml:space="preserve">Serra mármore</t>
  </si>
  <si>
    <t xml:space="preserve">Serra Mármore; Tensão 127v; Potência 1450w; Furo do disco de 20mm; Diâmetro do disco de 125mm; Acompanha: Maleta para transporte; Chaves para troca do disco; Disco para corte a seco. Condições de fornecimento: 1) Garantia contra defeitos de fabricação 2) Frete incluso 3) Prazo de entrega de 30 dias.</t>
  </si>
  <si>
    <t xml:space="preserve">Pistola de fixação finca pinos</t>
  </si>
  <si>
    <t xml:space="preserve">Pistola de fixação finca pinos com maleta. Especificações: Comprimento máximo dos pinos 65mm - Regulador de pressão - Pinos de 1/4" lisos, com rosca, com arruela e com clip -Fincapino magazinado calibre .27 - Sistema de segurança contra disparos acidentais. Para referência FAI-72N Ancora. Condições de fornecimento: 1) Garantia de 6 a 12 meses contra defeitos de fabricação; 2) Garantia de peças ou eventuais reposições por no mínimo 12 meses após o início e operação do equipamento; 3) Frete incluso; 4) Prazo de entrega de 30 dias.</t>
  </si>
  <si>
    <t xml:space="preserve">BMB Material de Construcao S.A</t>
  </si>
  <si>
    <t xml:space="preserve">23.476.033/0001-08</t>
  </si>
  <si>
    <t xml:space="preserve">Betoneira 400 litros</t>
  </si>
  <si>
    <t xml:space="preserve">Betoneira motor eletrico de 2CV, capacidade de 400 litros. Especificações: Proteção de cremalheira 360º - Capacidade do tambor 400 litros - Capacidade de mistura 310 litros - Número aproximado de ciclos/hora 15 - Rotação do tambor 30rpm - Potência do motor 2cv lV polos - Tensão 220 volts - Frequência 60hz - Proteção elétrica - Transmissão por correia. Para referência Menegotti 4001126. Condições de fornecimento: 1) Garantia mínima de 6 a 12 meses contra defeito de fabricação; 2) Garantia de peças ou eventuais reposições por no mínimo 12 meses após o início e operação do equipamento; 3) Frete incluso; 4) nPrazo de entrega de 30 dias.</t>
  </si>
  <si>
    <t xml:space="preserve">TOTAL DA ESTIMATIVA</t>
  </si>
</sst>
</file>

<file path=xl/styles.xml><?xml version="1.0" encoding="utf-8"?>
<styleSheet xmlns="http://schemas.openxmlformats.org/spreadsheetml/2006/main">
  <numFmts count="8">
    <numFmt numFmtId="164" formatCode="General"/>
    <numFmt numFmtId="165" formatCode="0"/>
    <numFmt numFmtId="166" formatCode="[$R$-416]\ #,##0.00;[RED]\-[$R$-416]\ #,##0.00"/>
    <numFmt numFmtId="167" formatCode="[$R$ -416]#,##0.00"/>
    <numFmt numFmtId="168" formatCode="&quot;R$ &quot;#,##0.00"/>
    <numFmt numFmtId="169" formatCode="@"/>
    <numFmt numFmtId="170" formatCode="General"/>
    <numFmt numFmtId="171" formatCode="#,##0.00"/>
  </numFmts>
  <fonts count="16">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b val="true"/>
      <sz val="12"/>
      <color rgb="FF000000"/>
      <name val="Arial"/>
      <family val="0"/>
      <charset val="1"/>
    </font>
    <font>
      <b val="true"/>
      <sz val="11"/>
      <color rgb="FF000000"/>
      <name val="Arial"/>
      <family val="0"/>
      <charset val="1"/>
    </font>
    <font>
      <b val="true"/>
      <sz val="11"/>
      <color rgb="FFFF0000"/>
      <name val="Arial"/>
      <family val="0"/>
      <charset val="1"/>
    </font>
    <font>
      <b val="true"/>
      <sz val="14"/>
      <color rgb="FF000000"/>
      <name val="Arial"/>
      <family val="0"/>
      <charset val="1"/>
    </font>
    <font>
      <b val="true"/>
      <sz val="11"/>
      <color rgb="FFC9211E"/>
      <name val="Arial"/>
      <family val="0"/>
      <charset val="1"/>
    </font>
    <font>
      <sz val="9"/>
      <color rgb="FF000000"/>
      <name val="Arial"/>
      <family val="0"/>
      <charset val="1"/>
    </font>
    <font>
      <sz val="11"/>
      <color rgb="FFFFFFFF"/>
      <name val="IBM Plex Sans"/>
      <family val="0"/>
      <charset val="1"/>
    </font>
    <font>
      <sz val="9"/>
      <color rgb="FFFFFFFF"/>
      <name val="IBM Plex Sans"/>
      <family val="0"/>
      <charset val="1"/>
    </font>
    <font>
      <sz val="11"/>
      <color rgb="FF525252"/>
      <name val="Arial"/>
      <family val="0"/>
      <charset val="1"/>
    </font>
    <font>
      <sz val="10"/>
      <color rgb="FFFF0000"/>
      <name val="Arial"/>
      <family val="0"/>
      <charset val="1"/>
    </font>
    <font>
      <sz val="11"/>
      <color rgb="FF000000"/>
      <name val="Calibri"/>
      <family val="0"/>
      <charset val="1"/>
    </font>
  </fonts>
  <fills count="10">
    <fill>
      <patternFill patternType="none"/>
    </fill>
    <fill>
      <patternFill patternType="gray125"/>
    </fill>
    <fill>
      <patternFill patternType="solid">
        <fgColor rgb="FFB7B7B7"/>
        <bgColor rgb="FFB3CAC7"/>
      </patternFill>
    </fill>
    <fill>
      <patternFill patternType="solid">
        <fgColor rgb="FFFFE994"/>
        <bgColor rgb="FFFFD8CE"/>
      </patternFill>
    </fill>
    <fill>
      <patternFill patternType="solid">
        <fgColor rgb="FFB4C7DC"/>
        <bgColor rgb="FFB3CAC7"/>
      </patternFill>
    </fill>
    <fill>
      <patternFill patternType="solid">
        <fgColor rgb="FFFFD8CE"/>
        <bgColor rgb="FFFFE994"/>
      </patternFill>
    </fill>
    <fill>
      <patternFill patternType="solid">
        <fgColor rgb="FFB3CAC7"/>
        <bgColor rgb="FFB4C7DC"/>
      </patternFill>
    </fill>
    <fill>
      <patternFill patternType="solid">
        <fgColor rgb="FF81D41A"/>
        <bgColor rgb="FFB7B7B7"/>
      </patternFill>
    </fill>
    <fill>
      <patternFill patternType="solid">
        <fgColor rgb="FFFFFFFF"/>
        <bgColor rgb="FFFFFFCC"/>
      </patternFill>
    </fill>
    <fill>
      <patternFill patternType="solid">
        <fgColor rgb="FFFF4000"/>
        <bgColor rgb="FFC9211E"/>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center" vertical="bottom" textRotation="0" wrapText="false" indent="0" shrinkToFit="false"/>
      <protection locked="true" hidden="false"/>
    </xf>
    <xf numFmtId="166" fontId="4" fillId="0" borderId="0" xfId="0" applyFont="true" applyBorder="false" applyAlignment="true" applyProtection="false">
      <alignment horizontal="center"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7" fontId="6" fillId="2" borderId="1" xfId="0" applyFont="true" applyBorder="true" applyAlignment="true" applyProtection="false">
      <alignment horizontal="center" vertical="center" textRotation="0" wrapText="true" indent="0" shrinkToFit="false"/>
      <protection locked="true" hidden="false"/>
    </xf>
    <xf numFmtId="168" fontId="8" fillId="2" borderId="1" xfId="0" applyFont="true" applyBorder="true" applyAlignment="true" applyProtection="false">
      <alignment horizontal="center" vertical="center" textRotation="0" wrapText="true" indent="0" shrinkToFit="false"/>
      <protection locked="true" hidden="false"/>
    </xf>
    <xf numFmtId="165" fontId="6" fillId="3" borderId="1" xfId="0" applyFont="true" applyBorder="true" applyAlignment="true" applyProtection="false">
      <alignment horizontal="center" vertical="center" textRotation="0" wrapText="true" indent="0" shrinkToFit="false"/>
      <protection locked="true" hidden="false"/>
    </xf>
    <xf numFmtId="168" fontId="6" fillId="3" borderId="1" xfId="0" applyFont="true" applyBorder="true" applyAlignment="true" applyProtection="false">
      <alignment horizontal="center" vertical="center" textRotation="0" wrapText="true" indent="0" shrinkToFit="false"/>
      <protection locked="true" hidden="false"/>
    </xf>
    <xf numFmtId="165" fontId="6" fillId="4" borderId="1" xfId="0" applyFont="true" applyBorder="true" applyAlignment="true" applyProtection="false">
      <alignment horizontal="center" vertical="center" textRotation="0" wrapText="true" indent="0" shrinkToFit="false"/>
      <protection locked="true" hidden="false"/>
    </xf>
    <xf numFmtId="168" fontId="6" fillId="4" borderId="1" xfId="0" applyFont="true" applyBorder="true" applyAlignment="true" applyProtection="false">
      <alignment horizontal="center" vertical="center" textRotation="0" wrapText="true" indent="0" shrinkToFit="false"/>
      <protection locked="true" hidden="false"/>
    </xf>
    <xf numFmtId="165" fontId="6" fillId="5" borderId="1" xfId="0" applyFont="true" applyBorder="true" applyAlignment="true" applyProtection="false">
      <alignment horizontal="center" vertical="center" textRotation="0" wrapText="true" indent="0" shrinkToFit="false"/>
      <protection locked="true" hidden="false"/>
    </xf>
    <xf numFmtId="168" fontId="6" fillId="5" borderId="1" xfId="0" applyFont="true" applyBorder="true" applyAlignment="true" applyProtection="false">
      <alignment horizontal="center" vertical="center" textRotation="0" wrapText="true" indent="0" shrinkToFit="false"/>
      <protection locked="true" hidden="false"/>
    </xf>
    <xf numFmtId="165" fontId="6" fillId="6" borderId="1" xfId="0" applyFont="true" applyBorder="true" applyAlignment="true" applyProtection="false">
      <alignment horizontal="center" vertical="center" textRotation="0" wrapText="true" indent="0" shrinkToFit="false"/>
      <protection locked="true" hidden="false"/>
    </xf>
    <xf numFmtId="166" fontId="6" fillId="6" borderId="1" xfId="0" applyFont="true" applyBorder="true" applyAlignment="true" applyProtection="false">
      <alignment horizontal="center" vertical="center" textRotation="0" wrapText="true" indent="0" shrinkToFit="false"/>
      <protection locked="true" hidden="false"/>
    </xf>
    <xf numFmtId="165" fontId="6" fillId="7" borderId="1" xfId="0" applyFont="true" applyBorder="true" applyAlignment="true" applyProtection="false">
      <alignment horizontal="center" vertical="center" textRotation="0" wrapText="true" indent="0" shrinkToFit="false"/>
      <protection locked="true" hidden="false"/>
    </xf>
    <xf numFmtId="166" fontId="6" fillId="7" borderId="1" xfId="0" applyFont="true" applyBorder="true" applyAlignment="true" applyProtection="false">
      <alignment horizontal="center" vertical="center" textRotation="0" wrapText="true" indent="0" shrinkToFit="false"/>
      <protection locked="true" hidden="false"/>
    </xf>
    <xf numFmtId="164" fontId="4" fillId="8" borderId="1" xfId="0" applyFont="true" applyBorder="true" applyAlignment="true" applyProtection="false">
      <alignment horizontal="center" vertical="center" textRotation="0" wrapText="false" indent="0" shrinkToFit="false"/>
      <protection locked="true" hidden="false"/>
    </xf>
    <xf numFmtId="164" fontId="4" fillId="8" borderId="1" xfId="0" applyFont="true" applyBorder="true" applyAlignment="true" applyProtection="false">
      <alignment horizontal="center" vertical="center" textRotation="0" wrapText="true" indent="0" shrinkToFit="false"/>
      <protection locked="true" hidden="false"/>
    </xf>
    <xf numFmtId="169" fontId="4" fillId="8"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5" fillId="8" borderId="1" xfId="0" applyFont="true" applyBorder="true" applyAlignment="true" applyProtection="false">
      <alignment horizontal="center" vertical="center" textRotation="0" wrapText="false" indent="0" shrinkToFit="false"/>
      <protection locked="true" hidden="false"/>
    </xf>
    <xf numFmtId="164" fontId="4" fillId="8" borderId="1" xfId="0" applyFont="true" applyBorder="true" applyAlignment="true" applyProtection="false">
      <alignment horizontal="general"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8" fontId="4" fillId="8" borderId="1" xfId="0" applyFont="true" applyBorder="true" applyAlignment="true" applyProtection="false">
      <alignment horizontal="center" vertical="center" textRotation="0" wrapText="true" indent="0" shrinkToFit="false"/>
      <protection locked="true" hidden="false"/>
    </xf>
    <xf numFmtId="168" fontId="8" fillId="0" borderId="1" xfId="0" applyFont="true" applyBorder="true" applyAlignment="true" applyProtection="false">
      <alignment horizontal="center" vertical="center" textRotation="0" wrapText="false" indent="0" shrinkToFit="false"/>
      <protection locked="true" hidden="false"/>
    </xf>
    <xf numFmtId="165" fontId="10" fillId="3" borderId="1" xfId="0" applyFont="true" applyBorder="true" applyAlignment="true" applyProtection="false">
      <alignment horizontal="center" vertical="center" textRotation="0" wrapText="false" indent="0" shrinkToFit="false"/>
      <protection locked="true" hidden="false"/>
    </xf>
    <xf numFmtId="168" fontId="4" fillId="3" borderId="1" xfId="0" applyFont="true" applyBorder="true" applyAlignment="true" applyProtection="false">
      <alignment horizontal="center" vertical="center" textRotation="0" wrapText="false" indent="0" shrinkToFit="false"/>
      <protection locked="true" hidden="false"/>
    </xf>
    <xf numFmtId="165" fontId="10" fillId="4" borderId="1" xfId="0" applyFont="true" applyBorder="true" applyAlignment="true" applyProtection="false">
      <alignment horizontal="center" vertical="center" textRotation="0" wrapText="false" indent="0" shrinkToFit="false"/>
      <protection locked="true" hidden="false"/>
    </xf>
    <xf numFmtId="168" fontId="4" fillId="4" borderId="1" xfId="0" applyFont="true" applyBorder="true" applyAlignment="true" applyProtection="false">
      <alignment horizontal="center" vertical="center" textRotation="0" wrapText="false" indent="0" shrinkToFit="false"/>
      <protection locked="true" hidden="false"/>
    </xf>
    <xf numFmtId="165" fontId="10" fillId="5" borderId="1" xfId="0" applyFont="true" applyBorder="true" applyAlignment="true" applyProtection="false">
      <alignment horizontal="center" vertical="center" textRotation="0" wrapText="false" indent="0" shrinkToFit="false"/>
      <protection locked="true" hidden="false"/>
    </xf>
    <xf numFmtId="168" fontId="4" fillId="5" borderId="1" xfId="0" applyFont="true" applyBorder="true" applyAlignment="true" applyProtection="false">
      <alignment horizontal="center" vertical="center" textRotation="0" wrapText="false" indent="0" shrinkToFit="false"/>
      <protection locked="true" hidden="false"/>
    </xf>
    <xf numFmtId="164" fontId="4" fillId="6" borderId="1" xfId="0" applyFont="true" applyBorder="true" applyAlignment="true" applyProtection="false">
      <alignment horizontal="center" vertical="bottom" textRotation="0" wrapText="false" indent="0" shrinkToFit="false"/>
      <protection locked="true" hidden="false"/>
    </xf>
    <xf numFmtId="166" fontId="4" fillId="6" borderId="1" xfId="0" applyFont="true" applyBorder="true" applyAlignment="true" applyProtection="false">
      <alignment horizontal="center" vertical="bottom" textRotation="0" wrapText="false" indent="0" shrinkToFit="false"/>
      <protection locked="true" hidden="false"/>
    </xf>
    <xf numFmtId="170" fontId="4" fillId="7" borderId="1" xfId="0" applyFont="true" applyBorder="true" applyAlignment="true" applyProtection="false">
      <alignment horizontal="center" vertical="bottom" textRotation="0" wrapText="false" indent="0" shrinkToFit="false"/>
      <protection locked="true" hidden="false"/>
    </xf>
    <xf numFmtId="166" fontId="4" fillId="7" borderId="1" xfId="0" applyFont="true" applyBorder="true" applyAlignment="true" applyProtection="false">
      <alignment horizontal="center" vertical="bottom" textRotation="0" wrapText="false" indent="0" shrinkToFit="false"/>
      <protection locked="true" hidden="false"/>
    </xf>
    <xf numFmtId="165" fontId="4" fillId="3"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5" borderId="1" xfId="0" applyFont="true" applyBorder="true" applyAlignment="true" applyProtection="false">
      <alignment horizontal="center" vertical="center" textRotation="0" wrapText="false" indent="0" shrinkToFit="false"/>
      <protection locked="true" hidden="false"/>
    </xf>
    <xf numFmtId="165" fontId="4" fillId="6" borderId="1"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5" fillId="9" borderId="1" xfId="0" applyFont="true" applyBorder="true" applyAlignment="true" applyProtection="false">
      <alignment horizontal="center" vertical="center" textRotation="0" wrapText="false" indent="0" shrinkToFit="false"/>
      <protection locked="true" hidden="false"/>
    </xf>
    <xf numFmtId="164" fontId="4" fillId="9" borderId="1" xfId="0" applyFont="true" applyBorder="true" applyAlignment="true" applyProtection="false">
      <alignment horizontal="center" vertical="center" textRotation="0" wrapText="false" indent="0" shrinkToFit="false"/>
      <protection locked="true" hidden="false"/>
    </xf>
    <xf numFmtId="164" fontId="4" fillId="9" borderId="1" xfId="0" applyFont="true" applyBorder="true" applyAlignment="true" applyProtection="false">
      <alignment horizontal="general" vertical="center" textRotation="0" wrapText="true" indent="0" shrinkToFit="false"/>
      <protection locked="true" hidden="false"/>
    </xf>
    <xf numFmtId="164" fontId="4" fillId="9" borderId="1" xfId="0" applyFont="true" applyBorder="true" applyAlignment="true" applyProtection="false">
      <alignment horizontal="center" vertical="center" textRotation="0" wrapText="true" indent="0" shrinkToFit="false"/>
      <protection locked="true" hidden="false"/>
    </xf>
    <xf numFmtId="168" fontId="4" fillId="9" borderId="1" xfId="0" applyFont="true" applyBorder="true" applyAlignment="true" applyProtection="false">
      <alignment horizontal="center" vertical="center" textRotation="0" wrapText="true" indent="0" shrinkToFit="false"/>
      <protection locked="true" hidden="false"/>
    </xf>
    <xf numFmtId="168" fontId="8" fillId="9" borderId="1" xfId="0" applyFont="true" applyBorder="true" applyAlignment="true" applyProtection="false">
      <alignment horizontal="center" vertical="center" textRotation="0" wrapText="false" indent="0" shrinkToFit="false"/>
      <protection locked="true" hidden="false"/>
    </xf>
    <xf numFmtId="165" fontId="10" fillId="9" borderId="1" xfId="0" applyFont="true" applyBorder="true" applyAlignment="true" applyProtection="false">
      <alignment horizontal="center" vertical="center" textRotation="0" wrapText="false" indent="0" shrinkToFit="false"/>
      <protection locked="true" hidden="false"/>
    </xf>
    <xf numFmtId="168" fontId="4" fillId="9" borderId="1" xfId="0" applyFont="true" applyBorder="true" applyAlignment="true" applyProtection="false">
      <alignment horizontal="center" vertical="center" textRotation="0" wrapText="false" indent="0" shrinkToFit="false"/>
      <protection locked="true" hidden="false"/>
    </xf>
    <xf numFmtId="164" fontId="4" fillId="9" borderId="1" xfId="0" applyFont="true" applyBorder="true" applyAlignment="true" applyProtection="false">
      <alignment horizontal="center" vertical="bottom" textRotation="0" wrapText="false" indent="0" shrinkToFit="false"/>
      <protection locked="true" hidden="false"/>
    </xf>
    <xf numFmtId="166" fontId="4" fillId="9" borderId="1" xfId="0" applyFont="true" applyBorder="true" applyAlignment="true" applyProtection="false">
      <alignment horizontal="center" vertical="bottom" textRotation="0" wrapText="false" indent="0" shrinkToFit="false"/>
      <protection locked="true" hidden="false"/>
    </xf>
    <xf numFmtId="170" fontId="4" fillId="9" borderId="1" xfId="0" applyFont="true" applyBorder="true" applyAlignment="true" applyProtection="false">
      <alignment horizontal="center" vertical="bottom" textRotation="0" wrapText="fals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5" fontId="4" fillId="9" borderId="1" xfId="0" applyFont="true" applyBorder="true" applyAlignment="true" applyProtection="false">
      <alignment horizontal="center" vertical="center" textRotation="0" wrapText="false" indent="0" shrinkToFit="false"/>
      <protection locked="true" hidden="false"/>
    </xf>
    <xf numFmtId="164" fontId="11" fillId="9" borderId="1" xfId="0" applyFont="true" applyBorder="true" applyAlignment="true" applyProtection="false">
      <alignment horizontal="center" vertical="center" textRotation="0" wrapText="true" indent="0" shrinkToFit="false"/>
      <protection locked="true" hidden="false"/>
    </xf>
    <xf numFmtId="171" fontId="4" fillId="8" borderId="1" xfId="0" applyFont="true" applyBorder="true" applyAlignment="true" applyProtection="false">
      <alignment horizontal="center" vertical="center" textRotation="0" wrapText="true" indent="0" shrinkToFit="false"/>
      <protection locked="true" hidden="false"/>
    </xf>
    <xf numFmtId="171" fontId="4" fillId="9" borderId="1" xfId="0" applyFont="true" applyBorder="true" applyAlignment="true" applyProtection="false">
      <alignment horizontal="center" vertical="center" textRotation="0" wrapText="true" indent="0" shrinkToFit="false"/>
      <protection locked="true" hidden="false"/>
    </xf>
    <xf numFmtId="164" fontId="5" fillId="8"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7" fontId="4" fillId="0"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71" fontId="15" fillId="0" borderId="0" xfId="0" applyFont="true" applyBorder="false" applyAlignment="true" applyProtection="false">
      <alignment horizontal="center" vertical="center" textRotation="0" wrapText="false" indent="0" shrinkToFit="false"/>
      <protection locked="true" hidden="false"/>
    </xf>
    <xf numFmtId="167" fontId="4" fillId="0" borderId="0" xfId="0" applyFont="true" applyBorder="false" applyAlignment="true" applyProtection="false">
      <alignment horizontal="center" vertical="center" textRotation="0" wrapText="false" indent="0" shrinkToFit="false"/>
      <protection locked="true" hidden="false"/>
    </xf>
    <xf numFmtId="168" fontId="4" fillId="0" borderId="0" xfId="0" applyFont="true" applyBorder="fals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center" vertical="center" textRotation="0" wrapText="true" indent="0" shrinkToFit="false"/>
      <protection locked="true" hidden="false"/>
    </xf>
    <xf numFmtId="168" fontId="6" fillId="0" borderId="0" xfId="0" applyFont="true" applyBorder="false" applyAlignment="true" applyProtection="false">
      <alignment horizontal="center" vertical="center" textRotation="0" wrapText="false" indent="0" shrinkToFit="false"/>
      <protection locked="true" hidden="false"/>
    </xf>
    <xf numFmtId="166" fontId="6" fillId="0" borderId="0" xfId="0" applyFont="true" applyBorder="false" applyAlignment="true" applyProtection="false">
      <alignment horizontal="center" vertical="center" textRotation="0" wrapText="false" indent="0" shrinkToFit="false"/>
      <protection locked="true" hidden="false"/>
    </xf>
    <xf numFmtId="165" fontId="4" fillId="0" borderId="0" xfId="0" applyFont="true" applyBorder="false" applyAlignment="true" applyProtection="false">
      <alignment horizontal="center" vertical="center" textRotation="0" wrapText="false" indent="0" shrinkToFit="false"/>
      <protection locked="true" hidden="false"/>
    </xf>
    <xf numFmtId="166" fontId="4" fillId="0" borderId="0" xfId="0" applyFont="true" applyBorder="fals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1">
    <dxf>
      <fill>
        <patternFill patternType="solid">
          <fgColor rgb="FFB7B7B7"/>
        </patternFill>
      </fill>
    </dxf>
    <dxf>
      <fill>
        <patternFill patternType="solid">
          <fgColor rgb="FFFFFFFF"/>
        </patternFill>
      </fill>
    </dxf>
    <dxf>
      <fill>
        <patternFill patternType="solid">
          <fgColor rgb="FF000000"/>
          <bgColor rgb="FFFFFFFF"/>
        </patternFill>
      </fill>
    </dxf>
    <dxf>
      <fill>
        <patternFill patternType="solid">
          <fgColor rgb="FFFF4000"/>
        </patternFill>
      </fill>
    </dxf>
    <dxf>
      <fill>
        <patternFill patternType="solid">
          <fgColor rgb="00FFFFFF"/>
        </patternFill>
      </fill>
    </dxf>
    <dxf>
      <fill>
        <patternFill patternType="solid">
          <fgColor rgb="FF525252"/>
        </patternFill>
      </fill>
    </dxf>
    <dxf>
      <fill>
        <patternFill patternType="solid">
          <fgColor rgb="FFFFE994"/>
        </patternFill>
      </fill>
    </dxf>
    <dxf>
      <fill>
        <patternFill patternType="solid">
          <fgColor rgb="FFB4C7DC"/>
        </patternFill>
      </fill>
    </dxf>
    <dxf>
      <fill>
        <patternFill patternType="solid">
          <fgColor rgb="FFFFD8CE"/>
        </patternFill>
      </fill>
    </dxf>
    <dxf>
      <fill>
        <patternFill patternType="solid">
          <fgColor rgb="FFB3CAC7"/>
        </patternFill>
      </fill>
    </dxf>
    <dxf>
      <fill>
        <patternFill patternType="solid">
          <fgColor rgb="FF81D41A"/>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08080"/>
      <rgbColor rgb="FF9999FF"/>
      <rgbColor rgb="FF993366"/>
      <rgbColor rgb="FFFFFFCC"/>
      <rgbColor rgb="FFCCFFFF"/>
      <rgbColor rgb="FF660066"/>
      <rgbColor rgb="FFFF8080"/>
      <rgbColor rgb="FF0066CC"/>
      <rgbColor rgb="FFB4C7DC"/>
      <rgbColor rgb="FF000080"/>
      <rgbColor rgb="FFFF00FF"/>
      <rgbColor rgb="FFFFFF00"/>
      <rgbColor rgb="FF00FFFF"/>
      <rgbColor rgb="FF800080"/>
      <rgbColor rgb="FF800000"/>
      <rgbColor rgb="FF008080"/>
      <rgbColor rgb="FF0000FF"/>
      <rgbColor rgb="FF00CCFF"/>
      <rgbColor rgb="FFCCFFFF"/>
      <rgbColor rgb="FFCCFFCC"/>
      <rgbColor rgb="FFFFE994"/>
      <rgbColor rgb="FFB3CAC7"/>
      <rgbColor rgb="FFFF99CC"/>
      <rgbColor rgb="FFCC99FF"/>
      <rgbColor rgb="FFFFD8CE"/>
      <rgbColor rgb="FF3366FF"/>
      <rgbColor rgb="FF33CCCC"/>
      <rgbColor rgb="FF81D41A"/>
      <rgbColor rgb="FFFFCC00"/>
      <rgbColor rgb="FFFF9900"/>
      <rgbColor rgb="FFFF4000"/>
      <rgbColor rgb="FF525252"/>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MJ8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D63" activeCellId="0" sqref="AD1:AD63"/>
    </sheetView>
  </sheetViews>
  <sheetFormatPr defaultColWidth="12.6953125" defaultRowHeight="15" zeroHeight="false" outlineLevelRow="0" outlineLevelCol="0"/>
  <cols>
    <col collapsed="false" customWidth="true" hidden="true" outlineLevel="0" max="1" min="1" style="1" width="9.25"/>
    <col collapsed="false" customWidth="true" hidden="true" outlineLevel="0" max="2" min="2" style="1" width="16.53"/>
    <col collapsed="false" customWidth="true" hidden="true" outlineLevel="0" max="3" min="3" style="1" width="22.01"/>
    <col collapsed="false" customWidth="true" hidden="true" outlineLevel="0" max="4" min="4" style="1" width="9.63"/>
    <col collapsed="false" customWidth="true" hidden="true" outlineLevel="0" max="5" min="5" style="1" width="20.01"/>
    <col collapsed="false" customWidth="true" hidden="true" outlineLevel="0" max="6" min="6" style="1" width="7"/>
    <col collapsed="false" customWidth="true" hidden="true" outlineLevel="0" max="7" min="7" style="1" width="10"/>
    <col collapsed="false" customWidth="true" hidden="true" outlineLevel="0" max="8" min="8" style="1" width="18.25"/>
    <col collapsed="false" customWidth="true" hidden="true" outlineLevel="0" max="9" min="9" style="1" width="10"/>
    <col collapsed="false" customWidth="true" hidden="true" outlineLevel="0" max="10" min="10" style="1" width="12.25"/>
    <col collapsed="false" customWidth="true" hidden="true" outlineLevel="0" max="11" min="11" style="1" width="8.13"/>
    <col collapsed="false" customWidth="false" hidden="true" outlineLevel="0" max="12" min="12" style="1" width="12.63"/>
    <col collapsed="false" customWidth="true" hidden="true" outlineLevel="0" max="15" min="13" style="1" width="7"/>
    <col collapsed="false" customWidth="true" hidden="false" outlineLevel="0" max="16" min="16" style="2" width="10.69"/>
    <col collapsed="false" customWidth="true" hidden="true" outlineLevel="0" max="17" min="17" style="1" width="6.23"/>
    <col collapsed="false" customWidth="true" hidden="false" outlineLevel="0" max="18" min="18" style="1" width="31.38"/>
    <col collapsed="false" customWidth="true" hidden="true" outlineLevel="0" max="19" min="19" style="1" width="43.88"/>
    <col collapsed="false" customWidth="true" hidden="true" outlineLevel="0" max="20" min="20" style="1" width="20.42"/>
    <col collapsed="false" customWidth="false" hidden="true" outlineLevel="0" max="28" min="21" style="1" width="12.63"/>
    <col collapsed="false" customWidth="true" hidden="true" outlineLevel="0" max="29" min="29" style="1" width="2.64"/>
    <col collapsed="false" customWidth="true" hidden="false" outlineLevel="0" max="30" min="30" style="1" width="25.64"/>
    <col collapsed="false" customWidth="true" hidden="false" outlineLevel="0" max="31" min="31" style="3" width="19.31"/>
    <col collapsed="false" customWidth="true" hidden="false" outlineLevel="0" max="32" min="32" style="1" width="23.61"/>
    <col collapsed="false" customWidth="true" hidden="false" outlineLevel="0" max="33" min="33" style="3" width="19.31"/>
    <col collapsed="false" customWidth="true" hidden="false" outlineLevel="0" max="34" min="34" style="1" width="23.61"/>
    <col collapsed="false" customWidth="true" hidden="false" outlineLevel="0" max="35" min="35" style="3" width="19.31"/>
    <col collapsed="false" customWidth="true" hidden="false" outlineLevel="0" max="36" min="36" style="1" width="23.61"/>
    <col collapsed="false" customWidth="true" hidden="false" outlineLevel="0" max="37" min="37" style="4" width="19.04"/>
    <col collapsed="false" customWidth="true" hidden="false" outlineLevel="0" max="38" min="38" style="5" width="25.41"/>
    <col collapsed="false" customWidth="true" hidden="false" outlineLevel="0" max="39" min="39" style="3" width="16.67"/>
    <col collapsed="false" customWidth="true" hidden="false" outlineLevel="0" max="40" min="40" style="5" width="18.2"/>
    <col collapsed="false" customWidth="false" hidden="false" outlineLevel="0" max="1005" min="41" style="1" width="12.68"/>
    <col collapsed="false" customWidth="true" hidden="false" outlineLevel="0" max="1024" min="1006" style="1" width="11.52"/>
  </cols>
  <sheetData>
    <row r="1" customFormat="false" ht="48" hidden="false" customHeight="true" outlineLevel="0" collapsed="false">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7" t="s">
        <v>15</v>
      </c>
      <c r="Q1" s="6" t="s">
        <v>16</v>
      </c>
      <c r="R1" s="6" t="s">
        <v>17</v>
      </c>
      <c r="S1" s="6" t="s">
        <v>18</v>
      </c>
      <c r="T1" s="6" t="s">
        <v>19</v>
      </c>
      <c r="U1" s="6" t="s">
        <v>20</v>
      </c>
      <c r="V1" s="6" t="s">
        <v>21</v>
      </c>
      <c r="W1" s="8" t="s">
        <v>22</v>
      </c>
      <c r="X1" s="6" t="s">
        <v>23</v>
      </c>
      <c r="Y1" s="6" t="s">
        <v>24</v>
      </c>
      <c r="Z1" s="8" t="s">
        <v>25</v>
      </c>
      <c r="AA1" s="6" t="s">
        <v>26</v>
      </c>
      <c r="AB1" s="6" t="s">
        <v>27</v>
      </c>
      <c r="AC1" s="8" t="s">
        <v>28</v>
      </c>
      <c r="AD1" s="9" t="s">
        <v>29</v>
      </c>
      <c r="AE1" s="10" t="s">
        <v>30</v>
      </c>
      <c r="AF1" s="11" t="s">
        <v>31</v>
      </c>
      <c r="AG1" s="12" t="s">
        <v>32</v>
      </c>
      <c r="AH1" s="13" t="s">
        <v>33</v>
      </c>
      <c r="AI1" s="14" t="s">
        <v>34</v>
      </c>
      <c r="AJ1" s="15" t="s">
        <v>35</v>
      </c>
      <c r="AK1" s="16" t="s">
        <v>36</v>
      </c>
      <c r="AL1" s="17" t="s">
        <v>37</v>
      </c>
      <c r="AM1" s="18" t="s">
        <v>38</v>
      </c>
      <c r="AN1" s="19" t="s">
        <v>39</v>
      </c>
    </row>
    <row r="2" customFormat="false" ht="48" hidden="false" customHeight="true" outlineLevel="0" collapsed="false">
      <c r="A2" s="20" t="s">
        <v>40</v>
      </c>
      <c r="B2" s="20" t="s">
        <v>41</v>
      </c>
      <c r="C2" s="21" t="s">
        <v>42</v>
      </c>
      <c r="D2" s="20" t="n">
        <v>38</v>
      </c>
      <c r="E2" s="21" t="s">
        <v>43</v>
      </c>
      <c r="F2" s="22" t="s">
        <v>44</v>
      </c>
      <c r="G2" s="22" t="s">
        <v>44</v>
      </c>
      <c r="H2" s="20" t="s">
        <v>45</v>
      </c>
      <c r="I2" s="20" t="n">
        <v>158154</v>
      </c>
      <c r="J2" s="23"/>
      <c r="K2" s="20" t="s">
        <v>46</v>
      </c>
      <c r="L2" s="23"/>
      <c r="M2" s="23"/>
      <c r="N2" s="23"/>
      <c r="O2" s="24"/>
      <c r="P2" s="25" t="n">
        <v>1</v>
      </c>
      <c r="Q2" s="20" t="n">
        <v>267950</v>
      </c>
      <c r="R2" s="26" t="s">
        <v>47</v>
      </c>
      <c r="S2" s="26" t="s">
        <v>48</v>
      </c>
      <c r="T2" s="21" t="s">
        <v>49</v>
      </c>
      <c r="U2" s="27" t="s">
        <v>50</v>
      </c>
      <c r="V2" s="27" t="s">
        <v>51</v>
      </c>
      <c r="W2" s="28" t="n">
        <v>40937.4</v>
      </c>
      <c r="X2" s="27" t="s">
        <v>52</v>
      </c>
      <c r="Y2" s="27" t="s">
        <v>53</v>
      </c>
      <c r="Z2" s="28" t="n">
        <v>40900</v>
      </c>
      <c r="AA2" s="27" t="s">
        <v>54</v>
      </c>
      <c r="AB2" s="27" t="s">
        <v>55</v>
      </c>
      <c r="AC2" s="28" t="n">
        <v>37813.23</v>
      </c>
      <c r="AD2" s="29" t="n">
        <v>9990</v>
      </c>
      <c r="AE2" s="30"/>
      <c r="AF2" s="31" t="n">
        <f aca="false">AE2*AD2</f>
        <v>0</v>
      </c>
      <c r="AG2" s="32"/>
      <c r="AH2" s="33" t="n">
        <f aca="false">AG2*AD2</f>
        <v>0</v>
      </c>
      <c r="AI2" s="34"/>
      <c r="AJ2" s="35" t="n">
        <f aca="false">AI2*AD2</f>
        <v>0</v>
      </c>
      <c r="AK2" s="36"/>
      <c r="AL2" s="37" t="n">
        <f aca="false">AK2*AD2</f>
        <v>0</v>
      </c>
      <c r="AM2" s="38" t="n">
        <f aca="false">AK2+AI2+AG2+AE2</f>
        <v>0</v>
      </c>
      <c r="AN2" s="39" t="n">
        <f aca="false">AM2*AD2</f>
        <v>0</v>
      </c>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48" hidden="false" customHeight="true" outlineLevel="0" collapsed="false">
      <c r="A3" s="20" t="s">
        <v>40</v>
      </c>
      <c r="B3" s="20" t="s">
        <v>41</v>
      </c>
      <c r="C3" s="21" t="s">
        <v>42</v>
      </c>
      <c r="D3" s="20" t="n">
        <v>42</v>
      </c>
      <c r="E3" s="21" t="s">
        <v>56</v>
      </c>
      <c r="F3" s="22" t="s">
        <v>44</v>
      </c>
      <c r="G3" s="22" t="s">
        <v>44</v>
      </c>
      <c r="H3" s="20" t="s">
        <v>45</v>
      </c>
      <c r="I3" s="20" t="n">
        <v>158154</v>
      </c>
      <c r="J3" s="23"/>
      <c r="K3" s="20" t="s">
        <v>57</v>
      </c>
      <c r="L3" s="23"/>
      <c r="M3" s="23"/>
      <c r="N3" s="23"/>
      <c r="O3" s="23"/>
      <c r="P3" s="25" t="n">
        <v>2</v>
      </c>
      <c r="Q3" s="20" t="n">
        <v>408869</v>
      </c>
      <c r="R3" s="26" t="s">
        <v>58</v>
      </c>
      <c r="S3" s="26" t="s">
        <v>59</v>
      </c>
      <c r="T3" s="21" t="s">
        <v>49</v>
      </c>
      <c r="U3" s="27" t="s">
        <v>60</v>
      </c>
      <c r="V3" s="27" t="s">
        <v>61</v>
      </c>
      <c r="W3" s="28" t="n">
        <v>2355.44</v>
      </c>
      <c r="X3" s="27" t="s">
        <v>62</v>
      </c>
      <c r="Y3" s="27" t="s">
        <v>63</v>
      </c>
      <c r="Z3" s="28" t="n">
        <v>899.9</v>
      </c>
      <c r="AA3" s="27" t="s">
        <v>64</v>
      </c>
      <c r="AB3" s="27" t="s">
        <v>65</v>
      </c>
      <c r="AC3" s="28" t="n">
        <v>899.09</v>
      </c>
      <c r="AD3" s="29" t="n">
        <v>909.99</v>
      </c>
      <c r="AE3" s="40" t="n">
        <v>5</v>
      </c>
      <c r="AF3" s="31" t="n">
        <f aca="false">AE3*AD3</f>
        <v>4549.95</v>
      </c>
      <c r="AG3" s="41"/>
      <c r="AH3" s="33" t="n">
        <f aca="false">AG3*AD3</f>
        <v>0</v>
      </c>
      <c r="AI3" s="42" t="n">
        <v>6</v>
      </c>
      <c r="AJ3" s="35" t="n">
        <f aca="false">AI3*AD3</f>
        <v>5459.94</v>
      </c>
      <c r="AK3" s="43" t="n">
        <v>4</v>
      </c>
      <c r="AL3" s="37" t="n">
        <f aca="false">AK3*AD3</f>
        <v>3639.96</v>
      </c>
      <c r="AM3" s="38" t="n">
        <f aca="false">AK3+AI3+AG3+AE3</f>
        <v>15</v>
      </c>
      <c r="AN3" s="39" t="n">
        <f aca="false">AM3*AD3</f>
        <v>13649.85</v>
      </c>
    </row>
    <row r="4" customFormat="false" ht="48" hidden="false" customHeight="true" outlineLevel="0" collapsed="false">
      <c r="A4" s="20" t="s">
        <v>40</v>
      </c>
      <c r="B4" s="20" t="s">
        <v>41</v>
      </c>
      <c r="C4" s="21" t="s">
        <v>42</v>
      </c>
      <c r="D4" s="20" t="n">
        <v>38</v>
      </c>
      <c r="E4" s="21" t="s">
        <v>66</v>
      </c>
      <c r="F4" s="22" t="s">
        <v>44</v>
      </c>
      <c r="G4" s="22" t="s">
        <v>44</v>
      </c>
      <c r="H4" s="20" t="s">
        <v>45</v>
      </c>
      <c r="I4" s="20" t="n">
        <v>158154</v>
      </c>
      <c r="J4" s="23"/>
      <c r="K4" s="20" t="s">
        <v>57</v>
      </c>
      <c r="L4" s="23"/>
      <c r="M4" s="23"/>
      <c r="N4" s="23"/>
      <c r="O4" s="23"/>
      <c r="P4" s="25" t="n">
        <v>3</v>
      </c>
      <c r="Q4" s="20" t="n">
        <v>430059</v>
      </c>
      <c r="R4" s="26" t="s">
        <v>67</v>
      </c>
      <c r="S4" s="26" t="s">
        <v>68</v>
      </c>
      <c r="T4" s="21" t="s">
        <v>49</v>
      </c>
      <c r="U4" s="27" t="s">
        <v>69</v>
      </c>
      <c r="V4" s="27" t="s">
        <v>70</v>
      </c>
      <c r="W4" s="28" t="n">
        <v>1749.09</v>
      </c>
      <c r="X4" s="44" t="s">
        <v>71</v>
      </c>
      <c r="Y4" s="27" t="s">
        <v>72</v>
      </c>
      <c r="Z4" s="28" t="n">
        <v>1442.4</v>
      </c>
      <c r="AA4" s="27" t="s">
        <v>73</v>
      </c>
      <c r="AB4" s="27" t="s">
        <v>74</v>
      </c>
      <c r="AC4" s="28" t="n">
        <v>1532.61</v>
      </c>
      <c r="AD4" s="29" t="n">
        <v>1342.74</v>
      </c>
      <c r="AE4" s="40"/>
      <c r="AF4" s="31" t="n">
        <f aca="false">AE4*AD4</f>
        <v>0</v>
      </c>
      <c r="AG4" s="41"/>
      <c r="AH4" s="33" t="n">
        <f aca="false">AG4*AD4</f>
        <v>0</v>
      </c>
      <c r="AI4" s="42" t="n">
        <v>1</v>
      </c>
      <c r="AJ4" s="35" t="n">
        <f aca="false">AI4*AD4</f>
        <v>1342.74</v>
      </c>
      <c r="AK4" s="36" t="n">
        <v>10</v>
      </c>
      <c r="AL4" s="37" t="n">
        <f aca="false">AK4*AD4</f>
        <v>13427.4</v>
      </c>
      <c r="AM4" s="38" t="n">
        <f aca="false">AK4+AI4+AG4+AE4</f>
        <v>11</v>
      </c>
      <c r="AN4" s="39" t="n">
        <f aca="false">AM4*AD4</f>
        <v>14770.14</v>
      </c>
    </row>
    <row r="5" customFormat="false" ht="48" hidden="false" customHeight="true" outlineLevel="0" collapsed="false">
      <c r="A5" s="20" t="s">
        <v>40</v>
      </c>
      <c r="B5" s="20" t="s">
        <v>41</v>
      </c>
      <c r="C5" s="21" t="s">
        <v>42</v>
      </c>
      <c r="D5" s="20" t="n">
        <v>38</v>
      </c>
      <c r="E5" s="21" t="s">
        <v>66</v>
      </c>
      <c r="F5" s="22" t="s">
        <v>44</v>
      </c>
      <c r="G5" s="22" t="s">
        <v>44</v>
      </c>
      <c r="H5" s="20" t="s">
        <v>45</v>
      </c>
      <c r="I5" s="20" t="n">
        <v>158154</v>
      </c>
      <c r="J5" s="23"/>
      <c r="K5" s="20" t="s">
        <v>57</v>
      </c>
      <c r="L5" s="23"/>
      <c r="M5" s="23"/>
      <c r="N5" s="23"/>
      <c r="O5" s="23"/>
      <c r="P5" s="25" t="n">
        <v>4</v>
      </c>
      <c r="Q5" s="20" t="n">
        <v>430059</v>
      </c>
      <c r="R5" s="26" t="s">
        <v>75</v>
      </c>
      <c r="S5" s="26" t="s">
        <v>76</v>
      </c>
      <c r="T5" s="21" t="s">
        <v>49</v>
      </c>
      <c r="U5" s="27" t="s">
        <v>60</v>
      </c>
      <c r="V5" s="27" t="s">
        <v>61</v>
      </c>
      <c r="W5" s="28" t="n">
        <v>2777.67</v>
      </c>
      <c r="X5" s="27" t="s">
        <v>73</v>
      </c>
      <c r="Y5" s="27" t="s">
        <v>74</v>
      </c>
      <c r="Z5" s="28" t="n">
        <v>2111.26</v>
      </c>
      <c r="AA5" s="27" t="s">
        <v>77</v>
      </c>
      <c r="AB5" s="27" t="s">
        <v>78</v>
      </c>
      <c r="AC5" s="28" t="n">
        <v>2375.5</v>
      </c>
      <c r="AD5" s="29" t="n">
        <v>2176.8</v>
      </c>
      <c r="AE5" s="40"/>
      <c r="AF5" s="31" t="n">
        <f aca="false">AE5*AD5</f>
        <v>0</v>
      </c>
      <c r="AG5" s="41"/>
      <c r="AH5" s="33" t="n">
        <f aca="false">AG5*AD5</f>
        <v>0</v>
      </c>
      <c r="AI5" s="42" t="n">
        <v>1</v>
      </c>
      <c r="AJ5" s="35" t="n">
        <f aca="false">AI5*AD5</f>
        <v>2176.8</v>
      </c>
      <c r="AK5" s="36"/>
      <c r="AL5" s="37" t="n">
        <f aca="false">AK5*AD5</f>
        <v>0</v>
      </c>
      <c r="AM5" s="38" t="n">
        <f aca="false">AK5+AI5+AG5+AE5</f>
        <v>1</v>
      </c>
      <c r="AN5" s="39" t="n">
        <f aca="false">AM5*AD5</f>
        <v>2176.8</v>
      </c>
    </row>
    <row r="6" customFormat="false" ht="48" hidden="false" customHeight="true" outlineLevel="0" collapsed="false">
      <c r="A6" s="20" t="s">
        <v>40</v>
      </c>
      <c r="B6" s="20" t="s">
        <v>41</v>
      </c>
      <c r="C6" s="21" t="s">
        <v>42</v>
      </c>
      <c r="D6" s="20" t="n">
        <v>38</v>
      </c>
      <c r="E6" s="21" t="s">
        <v>66</v>
      </c>
      <c r="F6" s="22" t="s">
        <v>44</v>
      </c>
      <c r="G6" s="22" t="s">
        <v>44</v>
      </c>
      <c r="H6" s="20" t="s">
        <v>45</v>
      </c>
      <c r="I6" s="20" t="n">
        <v>158154</v>
      </c>
      <c r="J6" s="23"/>
      <c r="K6" s="20" t="s">
        <v>57</v>
      </c>
      <c r="L6" s="23"/>
      <c r="M6" s="23"/>
      <c r="N6" s="23"/>
      <c r="O6" s="23"/>
      <c r="P6" s="25" t="n">
        <v>5</v>
      </c>
      <c r="Q6" s="20" t="n">
        <v>235699</v>
      </c>
      <c r="R6" s="26" t="s">
        <v>79</v>
      </c>
      <c r="S6" s="26" t="s">
        <v>80</v>
      </c>
      <c r="T6" s="21" t="s">
        <v>49</v>
      </c>
      <c r="U6" s="27" t="s">
        <v>81</v>
      </c>
      <c r="V6" s="27" t="s">
        <v>82</v>
      </c>
      <c r="W6" s="28" t="n">
        <v>829.09</v>
      </c>
      <c r="X6" s="27" t="s">
        <v>60</v>
      </c>
      <c r="Y6" s="27" t="s">
        <v>61</v>
      </c>
      <c r="Z6" s="28" t="n">
        <v>977.67</v>
      </c>
      <c r="AA6" s="44" t="s">
        <v>71</v>
      </c>
      <c r="AB6" s="27" t="s">
        <v>72</v>
      </c>
      <c r="AC6" s="28" t="n">
        <v>982</v>
      </c>
      <c r="AD6" s="29" t="n">
        <v>839.34</v>
      </c>
      <c r="AE6" s="40"/>
      <c r="AF6" s="31" t="n">
        <f aca="false">AE6*AD6</f>
        <v>0</v>
      </c>
      <c r="AG6" s="41"/>
      <c r="AH6" s="33" t="n">
        <f aca="false">AG6*AD6</f>
        <v>0</v>
      </c>
      <c r="AI6" s="42" t="n">
        <v>12</v>
      </c>
      <c r="AJ6" s="35" t="n">
        <f aca="false">AI6*AD6</f>
        <v>10072.08</v>
      </c>
      <c r="AK6" s="36"/>
      <c r="AL6" s="37" t="n">
        <f aca="false">AK6*AD6</f>
        <v>0</v>
      </c>
      <c r="AM6" s="38" t="n">
        <f aca="false">AK6+AI6+AG6+AE6</f>
        <v>12</v>
      </c>
      <c r="AN6" s="39" t="n">
        <f aca="false">AM6*AD6</f>
        <v>10072.08</v>
      </c>
    </row>
    <row r="7" customFormat="false" ht="48" hidden="false" customHeight="true" outlineLevel="0" collapsed="false">
      <c r="A7" s="20" t="s">
        <v>40</v>
      </c>
      <c r="B7" s="20" t="s">
        <v>41</v>
      </c>
      <c r="C7" s="21" t="s">
        <v>42</v>
      </c>
      <c r="D7" s="20" t="n">
        <v>38</v>
      </c>
      <c r="E7" s="21" t="s">
        <v>66</v>
      </c>
      <c r="F7" s="22" t="s">
        <v>44</v>
      </c>
      <c r="G7" s="22" t="s">
        <v>44</v>
      </c>
      <c r="H7" s="20" t="s">
        <v>45</v>
      </c>
      <c r="I7" s="20" t="n">
        <v>158154</v>
      </c>
      <c r="J7" s="23"/>
      <c r="K7" s="20" t="s">
        <v>57</v>
      </c>
      <c r="L7" s="23"/>
      <c r="M7" s="23"/>
      <c r="N7" s="23"/>
      <c r="O7" s="24"/>
      <c r="P7" s="45" t="n">
        <v>6</v>
      </c>
      <c r="Q7" s="46" t="n">
        <v>218737</v>
      </c>
      <c r="R7" s="47" t="s">
        <v>83</v>
      </c>
      <c r="S7" s="47" t="s">
        <v>84</v>
      </c>
      <c r="T7" s="48" t="s">
        <v>49</v>
      </c>
      <c r="U7" s="48" t="s">
        <v>85</v>
      </c>
      <c r="V7" s="48" t="s">
        <v>86</v>
      </c>
      <c r="W7" s="49" t="n">
        <v>1278</v>
      </c>
      <c r="X7" s="48" t="s">
        <v>81</v>
      </c>
      <c r="Y7" s="48" t="s">
        <v>82</v>
      </c>
      <c r="Z7" s="49" t="n">
        <v>1248.99</v>
      </c>
      <c r="AA7" s="48" t="s">
        <v>60</v>
      </c>
      <c r="AB7" s="48" t="s">
        <v>61</v>
      </c>
      <c r="AC7" s="49" t="n">
        <v>1302.11</v>
      </c>
      <c r="AD7" s="50" t="n">
        <v>1276.37</v>
      </c>
      <c r="AE7" s="51"/>
      <c r="AF7" s="52" t="n">
        <f aca="false">AE7*AD7</f>
        <v>0</v>
      </c>
      <c r="AG7" s="51"/>
      <c r="AH7" s="52" t="n">
        <f aca="false">AG7*AD7</f>
        <v>0</v>
      </c>
      <c r="AI7" s="51"/>
      <c r="AJ7" s="52" t="n">
        <f aca="false">AI7*AD7</f>
        <v>0</v>
      </c>
      <c r="AK7" s="53"/>
      <c r="AL7" s="54" t="n">
        <f aca="false">AK7*AD7</f>
        <v>0</v>
      </c>
      <c r="AM7" s="55" t="n">
        <f aca="false">AK7+AI7+AG7+AE7</f>
        <v>0</v>
      </c>
      <c r="AN7" s="54" t="n">
        <f aca="false">AM7*AD7</f>
        <v>0</v>
      </c>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48" hidden="false" customHeight="true" outlineLevel="0" collapsed="false">
      <c r="A8" s="20" t="s">
        <v>40</v>
      </c>
      <c r="B8" s="20" t="s">
        <v>41</v>
      </c>
      <c r="C8" s="21" t="s">
        <v>42</v>
      </c>
      <c r="D8" s="20" t="n">
        <v>38</v>
      </c>
      <c r="E8" s="21" t="s">
        <v>66</v>
      </c>
      <c r="F8" s="22" t="s">
        <v>44</v>
      </c>
      <c r="G8" s="22" t="s">
        <v>44</v>
      </c>
      <c r="H8" s="20" t="s">
        <v>45</v>
      </c>
      <c r="I8" s="20" t="n">
        <v>158154</v>
      </c>
      <c r="J8" s="23"/>
      <c r="K8" s="20" t="s">
        <v>57</v>
      </c>
      <c r="L8" s="23"/>
      <c r="M8" s="23"/>
      <c r="N8" s="23"/>
      <c r="O8" s="24"/>
      <c r="P8" s="25" t="n">
        <v>7</v>
      </c>
      <c r="Q8" s="20" t="n">
        <v>324445</v>
      </c>
      <c r="R8" s="26" t="s">
        <v>87</v>
      </c>
      <c r="S8" s="26" t="s">
        <v>88</v>
      </c>
      <c r="T8" s="21" t="s">
        <v>49</v>
      </c>
      <c r="U8" s="27" t="s">
        <v>60</v>
      </c>
      <c r="V8" s="27" t="s">
        <v>61</v>
      </c>
      <c r="W8" s="28" t="n">
        <v>1466.56</v>
      </c>
      <c r="X8" s="56" t="s">
        <v>71</v>
      </c>
      <c r="Y8" s="27" t="s">
        <v>72</v>
      </c>
      <c r="Z8" s="28" t="n">
        <v>1418</v>
      </c>
      <c r="AA8" s="27" t="s">
        <v>89</v>
      </c>
      <c r="AB8" s="27" t="s">
        <v>90</v>
      </c>
      <c r="AC8" s="28" t="n">
        <v>1547.45</v>
      </c>
      <c r="AD8" s="29" t="n">
        <v>980.5</v>
      </c>
      <c r="AE8" s="30"/>
      <c r="AF8" s="31" t="n">
        <f aca="false">AE8*AD8</f>
        <v>0</v>
      </c>
      <c r="AG8" s="32"/>
      <c r="AH8" s="33" t="n">
        <f aca="false">AG8*AD8</f>
        <v>0</v>
      </c>
      <c r="AI8" s="34"/>
      <c r="AJ8" s="35" t="n">
        <f aca="false">AI8*AD8</f>
        <v>0</v>
      </c>
      <c r="AK8" s="36"/>
      <c r="AL8" s="37" t="n">
        <f aca="false">AK8*AD8</f>
        <v>0</v>
      </c>
      <c r="AM8" s="38" t="n">
        <f aca="false">AK8+AI8+AG8+AE8</f>
        <v>0</v>
      </c>
      <c r="AN8" s="39" t="n">
        <f aca="false">AM8*AD8</f>
        <v>0</v>
      </c>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48" hidden="false" customHeight="true" outlineLevel="0" collapsed="false">
      <c r="A9" s="20" t="s">
        <v>40</v>
      </c>
      <c r="B9" s="20" t="s">
        <v>41</v>
      </c>
      <c r="C9" s="21" t="s">
        <v>42</v>
      </c>
      <c r="D9" s="20" t="n">
        <v>38</v>
      </c>
      <c r="E9" s="21" t="s">
        <v>66</v>
      </c>
      <c r="F9" s="22" t="s">
        <v>44</v>
      </c>
      <c r="G9" s="22" t="s">
        <v>44</v>
      </c>
      <c r="H9" s="20" t="s">
        <v>45</v>
      </c>
      <c r="I9" s="20" t="n">
        <v>158154</v>
      </c>
      <c r="J9" s="23"/>
      <c r="K9" s="20" t="s">
        <v>57</v>
      </c>
      <c r="L9" s="23"/>
      <c r="M9" s="23"/>
      <c r="N9" s="23"/>
      <c r="O9" s="23"/>
      <c r="P9" s="45" t="n">
        <v>8</v>
      </c>
      <c r="Q9" s="46" t="n">
        <v>324445</v>
      </c>
      <c r="R9" s="47" t="s">
        <v>91</v>
      </c>
      <c r="S9" s="47" t="s">
        <v>92</v>
      </c>
      <c r="T9" s="48" t="s">
        <v>49</v>
      </c>
      <c r="U9" s="48" t="s">
        <v>93</v>
      </c>
      <c r="V9" s="48" t="s">
        <v>94</v>
      </c>
      <c r="W9" s="49" t="n">
        <v>472.6</v>
      </c>
      <c r="X9" s="48" t="s">
        <v>60</v>
      </c>
      <c r="Y9" s="48" t="s">
        <v>61</v>
      </c>
      <c r="Z9" s="49" t="n">
        <v>488.78</v>
      </c>
      <c r="AA9" s="48" t="s">
        <v>95</v>
      </c>
      <c r="AB9" s="48" t="s">
        <v>96</v>
      </c>
      <c r="AC9" s="49" t="n">
        <v>478.93</v>
      </c>
      <c r="AD9" s="50" t="n">
        <v>480.1</v>
      </c>
      <c r="AE9" s="57"/>
      <c r="AF9" s="52" t="n">
        <f aca="false">AE9*AD9</f>
        <v>0</v>
      </c>
      <c r="AG9" s="57" t="n">
        <v>12</v>
      </c>
      <c r="AH9" s="52" t="n">
        <f aca="false">AG9*AD9</f>
        <v>5761.2</v>
      </c>
      <c r="AI9" s="57"/>
      <c r="AJ9" s="52" t="n">
        <f aca="false">AI9*AD9</f>
        <v>0</v>
      </c>
      <c r="AK9" s="57" t="n">
        <v>2</v>
      </c>
      <c r="AL9" s="54" t="n">
        <f aca="false">AK9*AD9</f>
        <v>960.2</v>
      </c>
      <c r="AM9" s="55" t="n">
        <f aca="false">AK9+AI9+AG9+AE9</f>
        <v>14</v>
      </c>
      <c r="AN9" s="54" t="n">
        <f aca="false">AM9*AD9</f>
        <v>6721.4</v>
      </c>
    </row>
    <row r="10" customFormat="false" ht="48" hidden="false" customHeight="true" outlineLevel="0" collapsed="false">
      <c r="A10" s="20" t="s">
        <v>40</v>
      </c>
      <c r="B10" s="20" t="s">
        <v>41</v>
      </c>
      <c r="C10" s="21" t="s">
        <v>42</v>
      </c>
      <c r="D10" s="20" t="n">
        <v>38</v>
      </c>
      <c r="E10" s="21" t="s">
        <v>66</v>
      </c>
      <c r="F10" s="22" t="s">
        <v>44</v>
      </c>
      <c r="G10" s="22" t="s">
        <v>44</v>
      </c>
      <c r="H10" s="20" t="s">
        <v>45</v>
      </c>
      <c r="I10" s="20" t="n">
        <v>158154</v>
      </c>
      <c r="J10" s="23"/>
      <c r="K10" s="20" t="s">
        <v>57</v>
      </c>
      <c r="L10" s="23"/>
      <c r="M10" s="23"/>
      <c r="N10" s="23"/>
      <c r="O10" s="23"/>
      <c r="P10" s="45" t="n">
        <v>9</v>
      </c>
      <c r="Q10" s="46" t="n">
        <v>394002</v>
      </c>
      <c r="R10" s="47" t="s">
        <v>97</v>
      </c>
      <c r="S10" s="47" t="s">
        <v>98</v>
      </c>
      <c r="T10" s="48" t="s">
        <v>49</v>
      </c>
      <c r="U10" s="48" t="s">
        <v>93</v>
      </c>
      <c r="V10" s="48" t="s">
        <v>94</v>
      </c>
      <c r="W10" s="49" t="n">
        <v>1577.93</v>
      </c>
      <c r="X10" s="48" t="s">
        <v>60</v>
      </c>
      <c r="Y10" s="48" t="s">
        <v>61</v>
      </c>
      <c r="Z10" s="49" t="n">
        <v>3222.11</v>
      </c>
      <c r="AA10" s="58" t="s">
        <v>71</v>
      </c>
      <c r="AB10" s="48" t="s">
        <v>72</v>
      </c>
      <c r="AC10" s="49" t="n">
        <v>2518.56</v>
      </c>
      <c r="AD10" s="50" t="n">
        <v>2439.53</v>
      </c>
      <c r="AE10" s="57"/>
      <c r="AF10" s="52" t="n">
        <f aca="false">AE10*AD10</f>
        <v>0</v>
      </c>
      <c r="AG10" s="57"/>
      <c r="AH10" s="52" t="n">
        <f aca="false">AG10*AD10</f>
        <v>0</v>
      </c>
      <c r="AI10" s="57" t="n">
        <v>1</v>
      </c>
      <c r="AJ10" s="52" t="n">
        <f aca="false">AI10*AD10</f>
        <v>2439.53</v>
      </c>
      <c r="AK10" s="53"/>
      <c r="AL10" s="54" t="n">
        <f aca="false">AK10*AD10</f>
        <v>0</v>
      </c>
      <c r="AM10" s="55" t="n">
        <f aca="false">AK10+AI10+AG10+AE10</f>
        <v>1</v>
      </c>
      <c r="AN10" s="54" t="n">
        <f aca="false">AM10*AD10</f>
        <v>2439.53</v>
      </c>
    </row>
    <row r="11" customFormat="false" ht="48" hidden="false" customHeight="true" outlineLevel="0" collapsed="false">
      <c r="A11" s="20" t="s">
        <v>40</v>
      </c>
      <c r="B11" s="20" t="s">
        <v>41</v>
      </c>
      <c r="C11" s="21" t="s">
        <v>42</v>
      </c>
      <c r="D11" s="20" t="n">
        <v>38</v>
      </c>
      <c r="E11" s="21" t="s">
        <v>66</v>
      </c>
      <c r="F11" s="22" t="s">
        <v>44</v>
      </c>
      <c r="G11" s="22" t="s">
        <v>44</v>
      </c>
      <c r="H11" s="20" t="s">
        <v>45</v>
      </c>
      <c r="I11" s="20" t="n">
        <v>158154</v>
      </c>
      <c r="J11" s="23"/>
      <c r="K11" s="20" t="s">
        <v>57</v>
      </c>
      <c r="L11" s="23"/>
      <c r="M11" s="23"/>
      <c r="N11" s="23"/>
      <c r="O11" s="24"/>
      <c r="P11" s="25" t="n">
        <v>10</v>
      </c>
      <c r="Q11" s="20" t="n">
        <v>453137</v>
      </c>
      <c r="R11" s="26" t="s">
        <v>99</v>
      </c>
      <c r="S11" s="26" t="s">
        <v>100</v>
      </c>
      <c r="T11" s="21" t="s">
        <v>49</v>
      </c>
      <c r="U11" s="27" t="s">
        <v>60</v>
      </c>
      <c r="V11" s="27" t="s">
        <v>61</v>
      </c>
      <c r="W11" s="28" t="n">
        <v>272.11</v>
      </c>
      <c r="X11" s="27" t="s">
        <v>81</v>
      </c>
      <c r="Y11" s="27" t="s">
        <v>82</v>
      </c>
      <c r="Z11" s="28" t="n">
        <v>202.19</v>
      </c>
      <c r="AA11" s="27" t="s">
        <v>93</v>
      </c>
      <c r="AB11" s="27" t="s">
        <v>94</v>
      </c>
      <c r="AC11" s="28" t="n">
        <v>419.9</v>
      </c>
      <c r="AD11" s="29" t="n">
        <v>154.17</v>
      </c>
      <c r="AE11" s="30"/>
      <c r="AF11" s="31" t="n">
        <f aca="false">AE11*AD11</f>
        <v>0</v>
      </c>
      <c r="AG11" s="32"/>
      <c r="AH11" s="33" t="n">
        <f aca="false">AG11*AD11</f>
        <v>0</v>
      </c>
      <c r="AI11" s="34"/>
      <c r="AJ11" s="35" t="n">
        <f aca="false">AI11*AD11</f>
        <v>0</v>
      </c>
      <c r="AK11" s="36"/>
      <c r="AL11" s="37" t="n">
        <f aca="false">AK11*AD11</f>
        <v>0</v>
      </c>
      <c r="AM11" s="38" t="n">
        <f aca="false">AK11+AI11+AG11+AE11</f>
        <v>0</v>
      </c>
      <c r="AN11" s="39" t="n">
        <f aca="false">AM11*AD11</f>
        <v>0</v>
      </c>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48" hidden="false" customHeight="true" outlineLevel="0" collapsed="false">
      <c r="A12" s="20" t="s">
        <v>40</v>
      </c>
      <c r="B12" s="20" t="s">
        <v>41</v>
      </c>
      <c r="C12" s="21" t="s">
        <v>42</v>
      </c>
      <c r="D12" s="20" t="n">
        <v>38</v>
      </c>
      <c r="E12" s="21" t="s">
        <v>66</v>
      </c>
      <c r="F12" s="22" t="s">
        <v>44</v>
      </c>
      <c r="G12" s="22" t="s">
        <v>44</v>
      </c>
      <c r="H12" s="20" t="s">
        <v>45</v>
      </c>
      <c r="I12" s="20" t="n">
        <v>158154</v>
      </c>
      <c r="J12" s="23"/>
      <c r="K12" s="20" t="s">
        <v>57</v>
      </c>
      <c r="L12" s="23"/>
      <c r="M12" s="23"/>
      <c r="N12" s="23"/>
      <c r="O12" s="23"/>
      <c r="P12" s="25" t="n">
        <v>11</v>
      </c>
      <c r="Q12" s="20" t="n">
        <v>485999</v>
      </c>
      <c r="R12" s="26" t="s">
        <v>101</v>
      </c>
      <c r="S12" s="26" t="s">
        <v>102</v>
      </c>
      <c r="T12" s="20" t="s">
        <v>49</v>
      </c>
      <c r="U12" s="20" t="s">
        <v>60</v>
      </c>
      <c r="V12" s="21" t="s">
        <v>61</v>
      </c>
      <c r="W12" s="20" t="n">
        <v>844.33</v>
      </c>
      <c r="X12" s="21" t="s">
        <v>103</v>
      </c>
      <c r="Y12" s="22" t="s">
        <v>104</v>
      </c>
      <c r="Z12" s="22" t="n">
        <v>757.44</v>
      </c>
      <c r="AA12" s="20" t="s">
        <v>54</v>
      </c>
      <c r="AB12" s="20" t="s">
        <v>55</v>
      </c>
      <c r="AC12" s="23" t="n">
        <v>801.22</v>
      </c>
      <c r="AD12" s="29" t="n">
        <v>656.02</v>
      </c>
      <c r="AE12" s="40"/>
      <c r="AF12" s="31" t="n">
        <f aca="false">AE12*AD12</f>
        <v>0</v>
      </c>
      <c r="AG12" s="41"/>
      <c r="AH12" s="33" t="n">
        <f aca="false">AG12*AD12</f>
        <v>0</v>
      </c>
      <c r="AI12" s="34"/>
      <c r="AJ12" s="35" t="n">
        <f aca="false">AI12*AD12</f>
        <v>0</v>
      </c>
      <c r="AK12" s="36"/>
      <c r="AL12" s="37" t="n">
        <f aca="false">AK12*AD12</f>
        <v>0</v>
      </c>
      <c r="AM12" s="38" t="n">
        <f aca="false">AK12+AI12+AG12+AE12</f>
        <v>0</v>
      </c>
      <c r="AN12" s="39" t="n">
        <f aca="false">AM12*AD12</f>
        <v>0</v>
      </c>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48" hidden="false" customHeight="true" outlineLevel="0" collapsed="false">
      <c r="A13" s="20" t="s">
        <v>40</v>
      </c>
      <c r="B13" s="20" t="s">
        <v>41</v>
      </c>
      <c r="C13" s="21" t="s">
        <v>42</v>
      </c>
      <c r="D13" s="20" t="n">
        <v>38</v>
      </c>
      <c r="E13" s="21" t="s">
        <v>66</v>
      </c>
      <c r="F13" s="22" t="s">
        <v>44</v>
      </c>
      <c r="G13" s="22" t="s">
        <v>44</v>
      </c>
      <c r="H13" s="20" t="s">
        <v>45</v>
      </c>
      <c r="I13" s="20" t="n">
        <v>158154</v>
      </c>
      <c r="J13" s="23"/>
      <c r="K13" s="20" t="s">
        <v>57</v>
      </c>
      <c r="L13" s="23"/>
      <c r="M13" s="23"/>
      <c r="N13" s="23"/>
      <c r="O13" s="23"/>
      <c r="P13" s="25" t="n">
        <v>12</v>
      </c>
      <c r="Q13" s="20" t="n">
        <v>394002</v>
      </c>
      <c r="R13" s="26" t="s">
        <v>105</v>
      </c>
      <c r="S13" s="26" t="s">
        <v>106</v>
      </c>
      <c r="T13" s="21" t="s">
        <v>49</v>
      </c>
      <c r="U13" s="27" t="s">
        <v>54</v>
      </c>
      <c r="V13" s="27" t="s">
        <v>55</v>
      </c>
      <c r="W13" s="28" t="n">
        <v>2171.83</v>
      </c>
      <c r="X13" s="27" t="s">
        <v>50</v>
      </c>
      <c r="Y13" s="27" t="s">
        <v>51</v>
      </c>
      <c r="Z13" s="28" t="n">
        <v>2529.89</v>
      </c>
      <c r="AA13" s="27" t="s">
        <v>60</v>
      </c>
      <c r="AB13" s="27" t="s">
        <v>61</v>
      </c>
      <c r="AC13" s="28" t="n">
        <v>2444.33</v>
      </c>
      <c r="AD13" s="29" t="n">
        <v>1831.53</v>
      </c>
      <c r="AE13" s="40"/>
      <c r="AF13" s="31" t="n">
        <f aca="false">AE13*AD13</f>
        <v>0</v>
      </c>
      <c r="AG13" s="41"/>
      <c r="AH13" s="33" t="n">
        <f aca="false">AG13*AD13</f>
        <v>0</v>
      </c>
      <c r="AI13" s="42" t="n">
        <v>1</v>
      </c>
      <c r="AJ13" s="35" t="n">
        <f aca="false">AI13*AD13</f>
        <v>1831.53</v>
      </c>
      <c r="AK13" s="36" t="n">
        <v>2</v>
      </c>
      <c r="AL13" s="37" t="n">
        <f aca="false">AK13*AD13</f>
        <v>3663.06</v>
      </c>
      <c r="AM13" s="38" t="n">
        <f aca="false">AK13+AI13+AG13+AE13</f>
        <v>3</v>
      </c>
      <c r="AN13" s="39" t="n">
        <f aca="false">AM13*AD13</f>
        <v>5494.59</v>
      </c>
    </row>
    <row r="14" customFormat="false" ht="48" hidden="false" customHeight="true" outlineLevel="0" collapsed="false">
      <c r="A14" s="20" t="s">
        <v>40</v>
      </c>
      <c r="B14" s="20" t="s">
        <v>41</v>
      </c>
      <c r="C14" s="21" t="s">
        <v>42</v>
      </c>
      <c r="D14" s="20" t="n">
        <v>38</v>
      </c>
      <c r="E14" s="21" t="s">
        <v>66</v>
      </c>
      <c r="F14" s="22" t="s">
        <v>44</v>
      </c>
      <c r="G14" s="22" t="s">
        <v>44</v>
      </c>
      <c r="H14" s="20" t="s">
        <v>45</v>
      </c>
      <c r="I14" s="20" t="n">
        <v>158154</v>
      </c>
      <c r="J14" s="23"/>
      <c r="K14" s="20" t="s">
        <v>57</v>
      </c>
      <c r="L14" s="23"/>
      <c r="M14" s="23"/>
      <c r="N14" s="23"/>
      <c r="O14" s="23"/>
      <c r="P14" s="25" t="n">
        <v>13</v>
      </c>
      <c r="Q14" s="20" t="n">
        <v>429083</v>
      </c>
      <c r="R14" s="26" t="s">
        <v>107</v>
      </c>
      <c r="S14" s="26" t="s">
        <v>108</v>
      </c>
      <c r="T14" s="59" t="s">
        <v>49</v>
      </c>
      <c r="U14" s="27" t="s">
        <v>60</v>
      </c>
      <c r="V14" s="27" t="s">
        <v>61</v>
      </c>
      <c r="W14" s="28" t="n">
        <v>367.78</v>
      </c>
      <c r="X14" s="27" t="s">
        <v>109</v>
      </c>
      <c r="Y14" s="27" t="s">
        <v>110</v>
      </c>
      <c r="Z14" s="28" t="n">
        <v>532</v>
      </c>
      <c r="AA14" s="27" t="s">
        <v>103</v>
      </c>
      <c r="AB14" s="27" t="s">
        <v>104</v>
      </c>
      <c r="AC14" s="28" t="n">
        <v>201.06</v>
      </c>
      <c r="AD14" s="29" t="n">
        <v>217.28</v>
      </c>
      <c r="AE14" s="40"/>
      <c r="AF14" s="31" t="n">
        <f aca="false">AE14*AD14</f>
        <v>0</v>
      </c>
      <c r="AG14" s="41"/>
      <c r="AH14" s="33" t="n">
        <f aca="false">AG14*AD14</f>
        <v>0</v>
      </c>
      <c r="AI14" s="34"/>
      <c r="AJ14" s="35" t="n">
        <f aca="false">AI14*AD14</f>
        <v>0</v>
      </c>
      <c r="AK14" s="36"/>
      <c r="AL14" s="37" t="n">
        <f aca="false">AK14*AD14</f>
        <v>0</v>
      </c>
      <c r="AM14" s="38" t="n">
        <f aca="false">AK14+AI14+AG14+AE14</f>
        <v>0</v>
      </c>
      <c r="AN14" s="39" t="n">
        <f aca="false">AM14*AD14</f>
        <v>0</v>
      </c>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48" hidden="false" customHeight="true" outlineLevel="0" collapsed="false">
      <c r="A15" s="20" t="s">
        <v>40</v>
      </c>
      <c r="B15" s="20" t="s">
        <v>41</v>
      </c>
      <c r="C15" s="21" t="s">
        <v>42</v>
      </c>
      <c r="D15" s="20" t="n">
        <v>38</v>
      </c>
      <c r="E15" s="21" t="s">
        <v>66</v>
      </c>
      <c r="F15" s="22" t="s">
        <v>44</v>
      </c>
      <c r="G15" s="22" t="s">
        <v>44</v>
      </c>
      <c r="H15" s="20" t="s">
        <v>45</v>
      </c>
      <c r="I15" s="20" t="n">
        <v>158154</v>
      </c>
      <c r="J15" s="23"/>
      <c r="K15" s="20" t="s">
        <v>57</v>
      </c>
      <c r="L15" s="23"/>
      <c r="M15" s="23"/>
      <c r="N15" s="23"/>
      <c r="O15" s="23"/>
      <c r="P15" s="25" t="n">
        <v>14</v>
      </c>
      <c r="Q15" s="20" t="n">
        <v>443713</v>
      </c>
      <c r="R15" s="26" t="s">
        <v>111</v>
      </c>
      <c r="S15" s="26" t="s">
        <v>112</v>
      </c>
      <c r="T15" s="59" t="s">
        <v>49</v>
      </c>
      <c r="U15" s="27" t="s">
        <v>113</v>
      </c>
      <c r="V15" s="27" t="s">
        <v>114</v>
      </c>
      <c r="W15" s="28" t="n">
        <v>1185</v>
      </c>
      <c r="X15" s="27" t="s">
        <v>115</v>
      </c>
      <c r="Y15" s="27" t="s">
        <v>116</v>
      </c>
      <c r="Z15" s="28" t="n">
        <v>1196.86</v>
      </c>
      <c r="AA15" s="27" t="s">
        <v>117</v>
      </c>
      <c r="AB15" s="27" t="s">
        <v>118</v>
      </c>
      <c r="AC15" s="28" t="n">
        <v>1309.5</v>
      </c>
      <c r="AD15" s="29" t="n">
        <v>825</v>
      </c>
      <c r="AE15" s="40"/>
      <c r="AF15" s="31" t="n">
        <f aca="false">AE15*AD15</f>
        <v>0</v>
      </c>
      <c r="AG15" s="41"/>
      <c r="AH15" s="33" t="n">
        <f aca="false">AG15*AD15</f>
        <v>0</v>
      </c>
      <c r="AI15" s="34"/>
      <c r="AJ15" s="35" t="n">
        <f aca="false">AI15*AD15</f>
        <v>0</v>
      </c>
      <c r="AK15" s="36"/>
      <c r="AL15" s="37" t="n">
        <f aca="false">AK15*AD15</f>
        <v>0</v>
      </c>
      <c r="AM15" s="38" t="n">
        <f aca="false">AK15+AI15+AG15+AE15</f>
        <v>0</v>
      </c>
      <c r="AN15" s="39" t="n">
        <f aca="false">AM15*AD15</f>
        <v>0</v>
      </c>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48" hidden="false" customHeight="true" outlineLevel="0" collapsed="false">
      <c r="A16" s="20" t="s">
        <v>40</v>
      </c>
      <c r="B16" s="20" t="s">
        <v>41</v>
      </c>
      <c r="C16" s="21" t="s">
        <v>42</v>
      </c>
      <c r="D16" s="20" t="n">
        <v>38</v>
      </c>
      <c r="E16" s="21" t="s">
        <v>66</v>
      </c>
      <c r="F16" s="22" t="s">
        <v>44</v>
      </c>
      <c r="G16" s="22" t="s">
        <v>44</v>
      </c>
      <c r="H16" s="20" t="s">
        <v>45</v>
      </c>
      <c r="I16" s="20" t="n">
        <v>158154</v>
      </c>
      <c r="J16" s="23"/>
      <c r="K16" s="20" t="s">
        <v>57</v>
      </c>
      <c r="L16" s="23"/>
      <c r="M16" s="23"/>
      <c r="N16" s="23"/>
      <c r="O16" s="23"/>
      <c r="P16" s="25" t="n">
        <v>15</v>
      </c>
      <c r="Q16" s="20" t="n">
        <v>395368</v>
      </c>
      <c r="R16" s="26" t="s">
        <v>119</v>
      </c>
      <c r="S16" s="26" t="s">
        <v>120</v>
      </c>
      <c r="T16" s="59" t="s">
        <v>49</v>
      </c>
      <c r="U16" s="27" t="s">
        <v>81</v>
      </c>
      <c r="V16" s="27" t="s">
        <v>82</v>
      </c>
      <c r="W16" s="28" t="n">
        <v>2699.99</v>
      </c>
      <c r="X16" s="27" t="s">
        <v>121</v>
      </c>
      <c r="Y16" s="27" t="s">
        <v>122</v>
      </c>
      <c r="Z16" s="28" t="n">
        <v>2250</v>
      </c>
      <c r="AA16" s="27" t="s">
        <v>123</v>
      </c>
      <c r="AB16" s="27" t="s">
        <v>124</v>
      </c>
      <c r="AC16" s="28" t="n">
        <v>2700</v>
      </c>
      <c r="AD16" s="29" t="n">
        <v>2048</v>
      </c>
      <c r="AE16" s="40"/>
      <c r="AF16" s="31" t="n">
        <f aca="false">AE16*AD16</f>
        <v>0</v>
      </c>
      <c r="AG16" s="41" t="n">
        <v>1</v>
      </c>
      <c r="AH16" s="33" t="n">
        <f aca="false">AG16*AD16</f>
        <v>2048</v>
      </c>
      <c r="AI16" s="42"/>
      <c r="AJ16" s="35" t="n">
        <f aca="false">AI16*AD16</f>
        <v>0</v>
      </c>
      <c r="AK16" s="43"/>
      <c r="AL16" s="37" t="n">
        <f aca="false">AK16*AD16</f>
        <v>0</v>
      </c>
      <c r="AM16" s="38" t="n">
        <f aca="false">AK16+AI16+AG16+AE16</f>
        <v>1</v>
      </c>
      <c r="AN16" s="39" t="n">
        <f aca="false">AM16*AD16</f>
        <v>2048</v>
      </c>
    </row>
    <row r="17" customFormat="false" ht="48" hidden="false" customHeight="true" outlineLevel="0" collapsed="false">
      <c r="A17" s="20" t="s">
        <v>40</v>
      </c>
      <c r="B17" s="20" t="s">
        <v>41</v>
      </c>
      <c r="C17" s="21" t="s">
        <v>42</v>
      </c>
      <c r="D17" s="20" t="n">
        <v>38</v>
      </c>
      <c r="E17" s="21" t="s">
        <v>66</v>
      </c>
      <c r="F17" s="22" t="s">
        <v>44</v>
      </c>
      <c r="G17" s="22" t="s">
        <v>44</v>
      </c>
      <c r="H17" s="20" t="s">
        <v>45</v>
      </c>
      <c r="I17" s="20" t="n">
        <v>158154</v>
      </c>
      <c r="J17" s="23"/>
      <c r="K17" s="20" t="s">
        <v>57</v>
      </c>
      <c r="L17" s="23"/>
      <c r="M17" s="23"/>
      <c r="N17" s="23"/>
      <c r="O17" s="23"/>
      <c r="P17" s="25" t="n">
        <v>16</v>
      </c>
      <c r="Q17" s="20" t="n">
        <v>254214</v>
      </c>
      <c r="R17" s="26" t="s">
        <v>125</v>
      </c>
      <c r="S17" s="26" t="s">
        <v>126</v>
      </c>
      <c r="T17" s="59" t="s">
        <v>49</v>
      </c>
      <c r="U17" s="27" t="s">
        <v>127</v>
      </c>
      <c r="V17" s="27" t="s">
        <v>128</v>
      </c>
      <c r="W17" s="28" t="n">
        <v>2214.44</v>
      </c>
      <c r="X17" s="27" t="s">
        <v>129</v>
      </c>
      <c r="Y17" s="27" t="s">
        <v>130</v>
      </c>
      <c r="Z17" s="28" t="n">
        <v>2633.37</v>
      </c>
      <c r="AA17" s="27" t="s">
        <v>131</v>
      </c>
      <c r="AB17" s="27" t="s">
        <v>132</v>
      </c>
      <c r="AC17" s="28" t="n">
        <v>2554.44</v>
      </c>
      <c r="AD17" s="29" t="n">
        <v>2464</v>
      </c>
      <c r="AE17" s="40"/>
      <c r="AF17" s="31" t="n">
        <f aca="false">AE17*AD17</f>
        <v>0</v>
      </c>
      <c r="AG17" s="41" t="n">
        <v>1</v>
      </c>
      <c r="AH17" s="33" t="n">
        <f aca="false">AG17*AD17</f>
        <v>2464</v>
      </c>
      <c r="AI17" s="42"/>
      <c r="AJ17" s="35" t="n">
        <f aca="false">AI17*AD17</f>
        <v>0</v>
      </c>
      <c r="AK17" s="43"/>
      <c r="AL17" s="37" t="n">
        <f aca="false">AK17*AD17</f>
        <v>0</v>
      </c>
      <c r="AM17" s="38" t="n">
        <f aca="false">AK17+AI17+AG17+AE17</f>
        <v>1</v>
      </c>
      <c r="AN17" s="39" t="n">
        <f aca="false">AM17*AD17</f>
        <v>2464</v>
      </c>
    </row>
    <row r="18" customFormat="false" ht="48" hidden="false" customHeight="true" outlineLevel="0" collapsed="false">
      <c r="A18" s="20" t="s">
        <v>40</v>
      </c>
      <c r="B18" s="20" t="s">
        <v>133</v>
      </c>
      <c r="C18" s="21" t="s">
        <v>42</v>
      </c>
      <c r="D18" s="20" t="n">
        <v>38</v>
      </c>
      <c r="E18" s="21" t="s">
        <v>134</v>
      </c>
      <c r="F18" s="22" t="s">
        <v>44</v>
      </c>
      <c r="G18" s="22" t="s">
        <v>44</v>
      </c>
      <c r="H18" s="20" t="s">
        <v>45</v>
      </c>
      <c r="I18" s="20" t="n">
        <v>158154</v>
      </c>
      <c r="J18" s="23"/>
      <c r="K18" s="20" t="s">
        <v>57</v>
      </c>
      <c r="L18" s="23"/>
      <c r="M18" s="23"/>
      <c r="N18" s="23"/>
      <c r="O18" s="23"/>
      <c r="P18" s="45"/>
      <c r="Q18" s="48" t="n">
        <v>484261</v>
      </c>
      <c r="R18" s="47" t="s">
        <v>135</v>
      </c>
      <c r="S18" s="47" t="s">
        <v>136</v>
      </c>
      <c r="T18" s="60" t="s">
        <v>49</v>
      </c>
      <c r="U18" s="48" t="s">
        <v>137</v>
      </c>
      <c r="V18" s="48" t="s">
        <v>138</v>
      </c>
      <c r="W18" s="49" t="n">
        <v>43800</v>
      </c>
      <c r="X18" s="48" t="s">
        <v>139</v>
      </c>
      <c r="Y18" s="48" t="s">
        <v>140</v>
      </c>
      <c r="Z18" s="49" t="n">
        <v>40209.2</v>
      </c>
      <c r="AA18" s="48" t="s">
        <v>141</v>
      </c>
      <c r="AB18" s="48" t="s">
        <v>142</v>
      </c>
      <c r="AC18" s="49" t="n">
        <v>41587.2</v>
      </c>
      <c r="AD18" s="50" t="n">
        <v>41865.47</v>
      </c>
      <c r="AE18" s="57"/>
      <c r="AF18" s="52" t="n">
        <f aca="false">AE18*AD18</f>
        <v>0</v>
      </c>
      <c r="AG18" s="57"/>
      <c r="AH18" s="52" t="n">
        <f aca="false">AG18*AD18</f>
        <v>0</v>
      </c>
      <c r="AI18" s="51"/>
      <c r="AJ18" s="52" t="n">
        <f aca="false">AI18*AD18</f>
        <v>0</v>
      </c>
      <c r="AK18" s="53"/>
      <c r="AL18" s="54" t="n">
        <f aca="false">AK18*AD18</f>
        <v>0</v>
      </c>
      <c r="AM18" s="55" t="n">
        <f aca="false">AK18+AI18+AG18+AE18</f>
        <v>0</v>
      </c>
      <c r="AN18" s="54" t="n">
        <f aca="false">AM18*AD18</f>
        <v>0</v>
      </c>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48" hidden="false" customHeight="true" outlineLevel="0" collapsed="false">
      <c r="A19" s="20" t="s">
        <v>40</v>
      </c>
      <c r="B19" s="20" t="s">
        <v>41</v>
      </c>
      <c r="C19" s="21" t="s">
        <v>42</v>
      </c>
      <c r="D19" s="20" t="n">
        <v>38</v>
      </c>
      <c r="E19" s="21" t="s">
        <v>66</v>
      </c>
      <c r="F19" s="22" t="s">
        <v>44</v>
      </c>
      <c r="G19" s="22" t="s">
        <v>44</v>
      </c>
      <c r="H19" s="20" t="s">
        <v>45</v>
      </c>
      <c r="I19" s="20" t="n">
        <v>158154</v>
      </c>
      <c r="J19" s="23"/>
      <c r="K19" s="20" t="s">
        <v>57</v>
      </c>
      <c r="L19" s="23"/>
      <c r="M19" s="23"/>
      <c r="N19" s="23"/>
      <c r="O19" s="23"/>
      <c r="P19" s="61" t="n">
        <v>17</v>
      </c>
      <c r="Q19" s="20" t="n">
        <v>467157</v>
      </c>
      <c r="R19" s="26" t="s">
        <v>143</v>
      </c>
      <c r="S19" s="26" t="s">
        <v>144</v>
      </c>
      <c r="T19" s="59" t="s">
        <v>49</v>
      </c>
      <c r="U19" s="27" t="s">
        <v>54</v>
      </c>
      <c r="V19" s="27" t="s">
        <v>55</v>
      </c>
      <c r="W19" s="28" t="n">
        <v>218.5</v>
      </c>
      <c r="X19" s="27" t="s">
        <v>145</v>
      </c>
      <c r="Y19" s="27" t="s">
        <v>146</v>
      </c>
      <c r="Z19" s="28" t="n">
        <v>299.99</v>
      </c>
      <c r="AA19" s="27" t="s">
        <v>147</v>
      </c>
      <c r="AB19" s="27" t="s">
        <v>148</v>
      </c>
      <c r="AC19" s="28" t="n">
        <v>299</v>
      </c>
      <c r="AD19" s="29" t="n">
        <v>272.08</v>
      </c>
      <c r="AE19" s="40"/>
      <c r="AF19" s="31" t="n">
        <f aca="false">AE19*AD19</f>
        <v>0</v>
      </c>
      <c r="AG19" s="41" t="n">
        <v>2</v>
      </c>
      <c r="AH19" s="33" t="n">
        <f aca="false">AG19*AD19</f>
        <v>544.16</v>
      </c>
      <c r="AI19" s="42"/>
      <c r="AJ19" s="35" t="n">
        <f aca="false">AI19*AD19</f>
        <v>0</v>
      </c>
      <c r="AK19" s="43"/>
      <c r="AL19" s="37" t="n">
        <f aca="false">AK19*AD19</f>
        <v>0</v>
      </c>
      <c r="AM19" s="38" t="n">
        <f aca="false">AK19+AI19+AG19+AE19</f>
        <v>2</v>
      </c>
      <c r="AN19" s="39" t="n">
        <f aca="false">AM19*AD19</f>
        <v>544.16</v>
      </c>
    </row>
    <row r="20" customFormat="false" ht="48" hidden="false" customHeight="true" outlineLevel="0" collapsed="false">
      <c r="A20" s="20" t="s">
        <v>40</v>
      </c>
      <c r="B20" s="20" t="s">
        <v>41</v>
      </c>
      <c r="C20" s="21" t="s">
        <v>42</v>
      </c>
      <c r="D20" s="20" t="n">
        <v>38</v>
      </c>
      <c r="E20" s="21" t="s">
        <v>66</v>
      </c>
      <c r="F20" s="22" t="s">
        <v>44</v>
      </c>
      <c r="G20" s="22" t="s">
        <v>44</v>
      </c>
      <c r="H20" s="20" t="s">
        <v>45</v>
      </c>
      <c r="I20" s="20" t="n">
        <v>158154</v>
      </c>
      <c r="J20" s="23"/>
      <c r="K20" s="20" t="s">
        <v>57</v>
      </c>
      <c r="L20" s="23"/>
      <c r="M20" s="23"/>
      <c r="N20" s="23"/>
      <c r="O20" s="23"/>
      <c r="P20" s="25" t="n">
        <v>18</v>
      </c>
      <c r="Q20" s="20" t="n">
        <v>484052</v>
      </c>
      <c r="R20" s="26" t="s">
        <v>149</v>
      </c>
      <c r="S20" s="26" t="s">
        <v>150</v>
      </c>
      <c r="T20" s="59" t="s">
        <v>49</v>
      </c>
      <c r="U20" s="27" t="s">
        <v>54</v>
      </c>
      <c r="V20" s="27" t="s">
        <v>55</v>
      </c>
      <c r="W20" s="28" t="n">
        <v>347.57</v>
      </c>
      <c r="X20" s="27" t="s">
        <v>60</v>
      </c>
      <c r="Y20" s="27" t="s">
        <v>61</v>
      </c>
      <c r="Z20" s="28" t="n">
        <v>343.22</v>
      </c>
      <c r="AA20" s="27" t="s">
        <v>73</v>
      </c>
      <c r="AB20" s="27" t="s">
        <v>74</v>
      </c>
      <c r="AC20" s="28" t="n">
        <v>363.15</v>
      </c>
      <c r="AD20" s="29" t="n">
        <v>228.61</v>
      </c>
      <c r="AE20" s="40"/>
      <c r="AF20" s="31" t="n">
        <f aca="false">AE20*AD20</f>
        <v>0</v>
      </c>
      <c r="AG20" s="41"/>
      <c r="AH20" s="33" t="n">
        <f aca="false">AG20*AD20</f>
        <v>0</v>
      </c>
      <c r="AI20" s="34"/>
      <c r="AJ20" s="35" t="n">
        <f aca="false">AI20*AD20</f>
        <v>0</v>
      </c>
      <c r="AK20" s="36"/>
      <c r="AL20" s="37" t="n">
        <f aca="false">AK20*AD20</f>
        <v>0</v>
      </c>
      <c r="AM20" s="38" t="n">
        <f aca="false">AK20+AI20+AG20+AE20</f>
        <v>0</v>
      </c>
      <c r="AN20" s="39" t="n">
        <f aca="false">AM20*AD20</f>
        <v>0</v>
      </c>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48" hidden="false" customHeight="true" outlineLevel="0" collapsed="false">
      <c r="A21" s="20" t="s">
        <v>40</v>
      </c>
      <c r="B21" s="20" t="s">
        <v>41</v>
      </c>
      <c r="C21" s="21" t="s">
        <v>42</v>
      </c>
      <c r="D21" s="20" t="n">
        <v>38</v>
      </c>
      <c r="E21" s="21" t="s">
        <v>66</v>
      </c>
      <c r="F21" s="22" t="s">
        <v>44</v>
      </c>
      <c r="G21" s="22" t="s">
        <v>44</v>
      </c>
      <c r="H21" s="20" t="s">
        <v>45</v>
      </c>
      <c r="I21" s="20" t="n">
        <v>158154</v>
      </c>
      <c r="J21" s="23"/>
      <c r="K21" s="20" t="s">
        <v>57</v>
      </c>
      <c r="L21" s="23"/>
      <c r="M21" s="23"/>
      <c r="N21" s="23"/>
      <c r="O21" s="23"/>
      <c r="P21" s="25" t="n">
        <v>19</v>
      </c>
      <c r="Q21" s="20" t="n">
        <v>340753</v>
      </c>
      <c r="R21" s="26" t="s">
        <v>151</v>
      </c>
      <c r="S21" s="26" t="s">
        <v>152</v>
      </c>
      <c r="T21" s="59" t="s">
        <v>49</v>
      </c>
      <c r="U21" s="27" t="s">
        <v>54</v>
      </c>
      <c r="V21" s="27" t="s">
        <v>55</v>
      </c>
      <c r="W21" s="28" t="n">
        <v>469.71</v>
      </c>
      <c r="X21" s="27" t="s">
        <v>93</v>
      </c>
      <c r="Y21" s="27" t="s">
        <v>94</v>
      </c>
      <c r="Z21" s="28" t="n">
        <v>382.76</v>
      </c>
      <c r="AA21" s="27" t="s">
        <v>153</v>
      </c>
      <c r="AB21" s="27" t="s">
        <v>154</v>
      </c>
      <c r="AC21" s="28" t="n">
        <v>406.99</v>
      </c>
      <c r="AD21" s="29" t="n">
        <v>258</v>
      </c>
      <c r="AE21" s="40"/>
      <c r="AF21" s="31" t="n">
        <f aca="false">AE21*AD21</f>
        <v>0</v>
      </c>
      <c r="AG21" s="41"/>
      <c r="AH21" s="33" t="n">
        <f aca="false">AG21*AD21</f>
        <v>0</v>
      </c>
      <c r="AI21" s="34"/>
      <c r="AJ21" s="35" t="n">
        <f aca="false">AI21*AD21</f>
        <v>0</v>
      </c>
      <c r="AK21" s="36"/>
      <c r="AL21" s="37" t="n">
        <f aca="false">AK21*AD21</f>
        <v>0</v>
      </c>
      <c r="AM21" s="38" t="n">
        <f aca="false">AK21+AI21+AG21+AE21</f>
        <v>0</v>
      </c>
      <c r="AN21" s="39" t="n">
        <f aca="false">AM21*AD21</f>
        <v>0</v>
      </c>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48" hidden="false" customHeight="true" outlineLevel="0" collapsed="false">
      <c r="A22" s="20" t="s">
        <v>40</v>
      </c>
      <c r="B22" s="20" t="s">
        <v>41</v>
      </c>
      <c r="C22" s="21" t="s">
        <v>42</v>
      </c>
      <c r="D22" s="20" t="n">
        <v>38</v>
      </c>
      <c r="E22" s="21" t="s">
        <v>66</v>
      </c>
      <c r="F22" s="22" t="s">
        <v>44</v>
      </c>
      <c r="G22" s="22" t="s">
        <v>44</v>
      </c>
      <c r="H22" s="20" t="s">
        <v>45</v>
      </c>
      <c r="I22" s="20" t="n">
        <v>158154</v>
      </c>
      <c r="J22" s="23"/>
      <c r="K22" s="20" t="s">
        <v>57</v>
      </c>
      <c r="L22" s="23"/>
      <c r="M22" s="23"/>
      <c r="N22" s="23"/>
      <c r="O22" s="23"/>
      <c r="P22" s="25" t="n">
        <v>20</v>
      </c>
      <c r="Q22" s="20" t="n">
        <v>286670</v>
      </c>
      <c r="R22" s="26" t="s">
        <v>155</v>
      </c>
      <c r="S22" s="26" t="s">
        <v>156</v>
      </c>
      <c r="T22" s="59" t="s">
        <v>49</v>
      </c>
      <c r="U22" s="56" t="s">
        <v>71</v>
      </c>
      <c r="V22" s="27" t="s">
        <v>72</v>
      </c>
      <c r="W22" s="28" t="n">
        <v>375.78</v>
      </c>
      <c r="X22" s="27" t="s">
        <v>54</v>
      </c>
      <c r="Y22" s="27" t="s">
        <v>55</v>
      </c>
      <c r="Z22" s="28" t="n">
        <v>379.23</v>
      </c>
      <c r="AA22" s="27" t="s">
        <v>153</v>
      </c>
      <c r="AB22" s="27" t="s">
        <v>154</v>
      </c>
      <c r="AC22" s="28" t="n">
        <v>394.78</v>
      </c>
      <c r="AD22" s="29" t="n">
        <v>310</v>
      </c>
      <c r="AE22" s="40"/>
      <c r="AF22" s="31" t="n">
        <f aca="false">AE22*AD22</f>
        <v>0</v>
      </c>
      <c r="AG22" s="41"/>
      <c r="AH22" s="33" t="n">
        <f aca="false">AG22*AD22</f>
        <v>0</v>
      </c>
      <c r="AI22" s="34"/>
      <c r="AJ22" s="35" t="n">
        <f aca="false">AI22*AD22</f>
        <v>0</v>
      </c>
      <c r="AK22" s="36"/>
      <c r="AL22" s="37" t="n">
        <f aca="false">AK22*AD22</f>
        <v>0</v>
      </c>
      <c r="AM22" s="38" t="n">
        <f aca="false">AK22+AI22+AG22+AE22</f>
        <v>0</v>
      </c>
      <c r="AN22" s="39" t="n">
        <f aca="false">AM22*AD22</f>
        <v>0</v>
      </c>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48" hidden="false" customHeight="true" outlineLevel="0" collapsed="false">
      <c r="A23" s="20" t="s">
        <v>40</v>
      </c>
      <c r="B23" s="20" t="s">
        <v>41</v>
      </c>
      <c r="C23" s="21" t="s">
        <v>42</v>
      </c>
      <c r="D23" s="20" t="n">
        <v>42</v>
      </c>
      <c r="E23" s="21" t="s">
        <v>56</v>
      </c>
      <c r="F23" s="22" t="s">
        <v>44</v>
      </c>
      <c r="G23" s="22" t="s">
        <v>44</v>
      </c>
      <c r="H23" s="20" t="s">
        <v>45</v>
      </c>
      <c r="I23" s="20" t="n">
        <v>158154</v>
      </c>
      <c r="J23" s="23"/>
      <c r="K23" s="20" t="s">
        <v>57</v>
      </c>
      <c r="L23" s="23"/>
      <c r="M23" s="23"/>
      <c r="N23" s="23"/>
      <c r="O23" s="23"/>
      <c r="P23" s="25" t="n">
        <v>21</v>
      </c>
      <c r="Q23" s="20" t="n">
        <v>456778</v>
      </c>
      <c r="R23" s="26" t="s">
        <v>157</v>
      </c>
      <c r="S23" s="26" t="s">
        <v>158</v>
      </c>
      <c r="T23" s="59" t="s">
        <v>49</v>
      </c>
      <c r="U23" s="27" t="s">
        <v>159</v>
      </c>
      <c r="V23" s="27" t="s">
        <v>160</v>
      </c>
      <c r="W23" s="28" t="n">
        <v>1040.83</v>
      </c>
      <c r="X23" s="27" t="s">
        <v>54</v>
      </c>
      <c r="Y23" s="27" t="s">
        <v>55</v>
      </c>
      <c r="Z23" s="28" t="n">
        <v>868.9</v>
      </c>
      <c r="AA23" s="27" t="s">
        <v>161</v>
      </c>
      <c r="AB23" s="27" t="s">
        <v>162</v>
      </c>
      <c r="AC23" s="28" t="n">
        <v>1619</v>
      </c>
      <c r="AD23" s="29" t="n">
        <v>309.84</v>
      </c>
      <c r="AE23" s="40"/>
      <c r="AF23" s="31" t="n">
        <f aca="false">AE23*AD23</f>
        <v>0</v>
      </c>
      <c r="AG23" s="41"/>
      <c r="AH23" s="33" t="n">
        <f aca="false">AG23*AD23</f>
        <v>0</v>
      </c>
      <c r="AI23" s="42" t="n">
        <v>2</v>
      </c>
      <c r="AJ23" s="35" t="n">
        <f aca="false">AI23*AD23</f>
        <v>619.68</v>
      </c>
      <c r="AK23" s="36"/>
      <c r="AL23" s="37" t="n">
        <f aca="false">AK23*AD23</f>
        <v>0</v>
      </c>
      <c r="AM23" s="38" t="n">
        <f aca="false">AK23+AI23+AG23+AE23</f>
        <v>2</v>
      </c>
      <c r="AN23" s="39" t="n">
        <f aca="false">AM23*AD23</f>
        <v>619.68</v>
      </c>
    </row>
    <row r="24" customFormat="false" ht="48" hidden="false" customHeight="true" outlineLevel="0" collapsed="false">
      <c r="A24" s="20" t="s">
        <v>40</v>
      </c>
      <c r="B24" s="20" t="s">
        <v>41</v>
      </c>
      <c r="C24" s="21" t="s">
        <v>42</v>
      </c>
      <c r="D24" s="20" t="n">
        <v>42</v>
      </c>
      <c r="E24" s="21" t="s">
        <v>56</v>
      </c>
      <c r="F24" s="22" t="s">
        <v>44</v>
      </c>
      <c r="G24" s="22" t="s">
        <v>44</v>
      </c>
      <c r="H24" s="20" t="s">
        <v>45</v>
      </c>
      <c r="I24" s="20" t="n">
        <v>158154</v>
      </c>
      <c r="J24" s="23"/>
      <c r="K24" s="20" t="s">
        <v>57</v>
      </c>
      <c r="L24" s="23"/>
      <c r="M24" s="23"/>
      <c r="N24" s="23"/>
      <c r="O24" s="23"/>
      <c r="P24" s="25" t="n">
        <v>22</v>
      </c>
      <c r="Q24" s="20" t="n">
        <v>307130</v>
      </c>
      <c r="R24" s="26" t="s">
        <v>163</v>
      </c>
      <c r="S24" s="26" t="s">
        <v>164</v>
      </c>
      <c r="T24" s="59" t="s">
        <v>49</v>
      </c>
      <c r="U24" s="27" t="s">
        <v>54</v>
      </c>
      <c r="V24" s="27" t="s">
        <v>55</v>
      </c>
      <c r="W24" s="28" t="n">
        <v>538.55</v>
      </c>
      <c r="X24" s="27" t="s">
        <v>165</v>
      </c>
      <c r="Y24" s="27" t="s">
        <v>166</v>
      </c>
      <c r="Z24" s="28" t="n">
        <v>479.61</v>
      </c>
      <c r="AA24" s="27" t="s">
        <v>77</v>
      </c>
      <c r="AB24" s="62" t="s">
        <v>167</v>
      </c>
      <c r="AC24" s="28" t="n">
        <v>536.43</v>
      </c>
      <c r="AD24" s="29" t="n">
        <v>518.2</v>
      </c>
      <c r="AE24" s="40"/>
      <c r="AF24" s="31" t="n">
        <f aca="false">AE24*AD24</f>
        <v>0</v>
      </c>
      <c r="AG24" s="41"/>
      <c r="AH24" s="33" t="n">
        <f aca="false">AG24*AD24</f>
        <v>0</v>
      </c>
      <c r="AI24" s="42" t="n">
        <v>3</v>
      </c>
      <c r="AJ24" s="35" t="n">
        <f aca="false">AI24*AD24</f>
        <v>1554.6</v>
      </c>
      <c r="AK24" s="36" t="n">
        <v>4</v>
      </c>
      <c r="AL24" s="37" t="n">
        <f aca="false">AK24*AD24</f>
        <v>2072.8</v>
      </c>
      <c r="AM24" s="38" t="n">
        <f aca="false">AK24+AI24+AG24+AE24</f>
        <v>7</v>
      </c>
      <c r="AN24" s="39" t="n">
        <f aca="false">AM24*AD24</f>
        <v>3627.4</v>
      </c>
    </row>
    <row r="25" customFormat="false" ht="48" hidden="false" customHeight="true" outlineLevel="0" collapsed="false">
      <c r="A25" s="20" t="s">
        <v>40</v>
      </c>
      <c r="B25" s="20" t="s">
        <v>41</v>
      </c>
      <c r="C25" s="21" t="s">
        <v>42</v>
      </c>
      <c r="D25" s="20" t="n">
        <v>4</v>
      </c>
      <c r="E25" s="21" t="s">
        <v>43</v>
      </c>
      <c r="F25" s="22" t="s">
        <v>44</v>
      </c>
      <c r="G25" s="22" t="s">
        <v>44</v>
      </c>
      <c r="H25" s="20" t="s">
        <v>45</v>
      </c>
      <c r="I25" s="20" t="n">
        <v>158154</v>
      </c>
      <c r="J25" s="23"/>
      <c r="K25" s="20" t="s">
        <v>57</v>
      </c>
      <c r="L25" s="23"/>
      <c r="M25" s="23"/>
      <c r="N25" s="23"/>
      <c r="O25" s="23"/>
      <c r="P25" s="25" t="n">
        <v>23</v>
      </c>
      <c r="Q25" s="20" t="n">
        <v>441124</v>
      </c>
      <c r="R25" s="26" t="s">
        <v>168</v>
      </c>
      <c r="S25" s="26" t="s">
        <v>169</v>
      </c>
      <c r="T25" s="59" t="s">
        <v>49</v>
      </c>
      <c r="U25" s="27" t="s">
        <v>170</v>
      </c>
      <c r="V25" s="27" t="s">
        <v>171</v>
      </c>
      <c r="W25" s="28" t="n">
        <v>1909</v>
      </c>
      <c r="X25" s="27" t="s">
        <v>54</v>
      </c>
      <c r="Y25" s="27" t="s">
        <v>55</v>
      </c>
      <c r="Z25" s="28" t="n">
        <v>1820.32</v>
      </c>
      <c r="AA25" s="27" t="s">
        <v>172</v>
      </c>
      <c r="AB25" s="27" t="s">
        <v>173</v>
      </c>
      <c r="AC25" s="28" t="n">
        <v>1849</v>
      </c>
      <c r="AD25" s="29" t="n">
        <v>950</v>
      </c>
      <c r="AE25" s="40"/>
      <c r="AF25" s="31" t="n">
        <f aca="false">AE25*AD25</f>
        <v>0</v>
      </c>
      <c r="AG25" s="41"/>
      <c r="AH25" s="33" t="n">
        <f aca="false">AG25*AD25</f>
        <v>0</v>
      </c>
      <c r="AI25" s="34"/>
      <c r="AJ25" s="35" t="n">
        <f aca="false">AI25*AD25</f>
        <v>0</v>
      </c>
      <c r="AK25" s="36"/>
      <c r="AL25" s="37" t="n">
        <f aca="false">AK25*AD25</f>
        <v>0</v>
      </c>
      <c r="AM25" s="38" t="n">
        <f aca="false">AK25+AI25+AG25+AE25</f>
        <v>0</v>
      </c>
      <c r="AN25" s="39" t="n">
        <f aca="false">AM25*AD25</f>
        <v>0</v>
      </c>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48" hidden="false" customHeight="true" outlineLevel="0" collapsed="false">
      <c r="A26" s="20" t="s">
        <v>40</v>
      </c>
      <c r="B26" s="20" t="s">
        <v>41</v>
      </c>
      <c r="C26" s="21" t="s">
        <v>42</v>
      </c>
      <c r="D26" s="20" t="n">
        <v>4</v>
      </c>
      <c r="E26" s="21" t="s">
        <v>43</v>
      </c>
      <c r="F26" s="22" t="s">
        <v>44</v>
      </c>
      <c r="G26" s="22" t="s">
        <v>44</v>
      </c>
      <c r="H26" s="20" t="s">
        <v>45</v>
      </c>
      <c r="I26" s="20" t="n">
        <v>158154</v>
      </c>
      <c r="J26" s="23"/>
      <c r="K26" s="20" t="s">
        <v>57</v>
      </c>
      <c r="L26" s="23"/>
      <c r="M26" s="23"/>
      <c r="N26" s="23"/>
      <c r="O26" s="23"/>
      <c r="P26" s="25" t="n">
        <v>24</v>
      </c>
      <c r="Q26" s="20" t="n">
        <v>301035</v>
      </c>
      <c r="R26" s="26" t="s">
        <v>174</v>
      </c>
      <c r="S26" s="26" t="s">
        <v>175</v>
      </c>
      <c r="T26" s="59" t="s">
        <v>49</v>
      </c>
      <c r="U26" s="27" t="s">
        <v>176</v>
      </c>
      <c r="V26" s="27" t="s">
        <v>177</v>
      </c>
      <c r="W26" s="28" t="n">
        <v>1815.45</v>
      </c>
      <c r="X26" s="27" t="s">
        <v>54</v>
      </c>
      <c r="Y26" s="27" t="s">
        <v>55</v>
      </c>
      <c r="Z26" s="28" t="n">
        <v>1826.96</v>
      </c>
      <c r="AA26" s="27" t="s">
        <v>62</v>
      </c>
      <c r="AB26" s="27" t="s">
        <v>63</v>
      </c>
      <c r="AC26" s="28" t="n">
        <v>1735</v>
      </c>
      <c r="AD26" s="29" t="n">
        <v>1249.97</v>
      </c>
      <c r="AE26" s="40"/>
      <c r="AF26" s="31" t="n">
        <f aca="false">AE26*AD26</f>
        <v>0</v>
      </c>
      <c r="AG26" s="41"/>
      <c r="AH26" s="33" t="n">
        <f aca="false">AG26*AD26</f>
        <v>0</v>
      </c>
      <c r="AI26" s="42" t="n">
        <v>15</v>
      </c>
      <c r="AJ26" s="35" t="n">
        <f aca="false">AI26*AD26</f>
        <v>18749.55</v>
      </c>
      <c r="AK26" s="36"/>
      <c r="AL26" s="37" t="n">
        <f aca="false">AK26*AD26</f>
        <v>0</v>
      </c>
      <c r="AM26" s="38" t="n">
        <f aca="false">AK26+AI26+AG26+AE26</f>
        <v>15</v>
      </c>
      <c r="AN26" s="39" t="n">
        <f aca="false">AM26*AD26</f>
        <v>18749.55</v>
      </c>
    </row>
    <row r="27" customFormat="false" ht="48" hidden="false" customHeight="true" outlineLevel="0" collapsed="false">
      <c r="A27" s="20" t="s">
        <v>40</v>
      </c>
      <c r="B27" s="20" t="s">
        <v>41</v>
      </c>
      <c r="C27" s="21" t="s">
        <v>42</v>
      </c>
      <c r="D27" s="20" t="n">
        <v>4</v>
      </c>
      <c r="E27" s="21" t="s">
        <v>43</v>
      </c>
      <c r="F27" s="22" t="s">
        <v>44</v>
      </c>
      <c r="G27" s="22" t="s">
        <v>44</v>
      </c>
      <c r="H27" s="20" t="s">
        <v>45</v>
      </c>
      <c r="I27" s="20" t="n">
        <v>158154</v>
      </c>
      <c r="J27" s="23"/>
      <c r="K27" s="20" t="s">
        <v>57</v>
      </c>
      <c r="L27" s="23"/>
      <c r="M27" s="23"/>
      <c r="N27" s="23"/>
      <c r="O27" s="23"/>
      <c r="P27" s="25" t="n">
        <v>25</v>
      </c>
      <c r="Q27" s="20" t="n">
        <v>301035</v>
      </c>
      <c r="R27" s="26" t="s">
        <v>178</v>
      </c>
      <c r="S27" s="26" t="s">
        <v>179</v>
      </c>
      <c r="T27" s="59" t="s">
        <v>49</v>
      </c>
      <c r="U27" s="27" t="s">
        <v>60</v>
      </c>
      <c r="V27" s="27" t="s">
        <v>61</v>
      </c>
      <c r="W27" s="28" t="n">
        <v>2219.9</v>
      </c>
      <c r="X27" s="27" t="s">
        <v>54</v>
      </c>
      <c r="Y27" s="27" t="s">
        <v>55</v>
      </c>
      <c r="Z27" s="28" t="n">
        <v>2747.5</v>
      </c>
      <c r="AA27" s="27" t="s">
        <v>180</v>
      </c>
      <c r="AB27" s="27" t="s">
        <v>181</v>
      </c>
      <c r="AC27" s="28" t="n">
        <v>3023.99</v>
      </c>
      <c r="AD27" s="29" t="n">
        <v>1249</v>
      </c>
      <c r="AE27" s="40"/>
      <c r="AF27" s="31" t="n">
        <f aca="false">AE27*AD27</f>
        <v>0</v>
      </c>
      <c r="AG27" s="41"/>
      <c r="AH27" s="33" t="n">
        <f aca="false">AG27*AD27</f>
        <v>0</v>
      </c>
      <c r="AI27" s="34"/>
      <c r="AJ27" s="35" t="n">
        <f aca="false">AI27*AD27</f>
        <v>0</v>
      </c>
      <c r="AK27" s="36"/>
      <c r="AL27" s="37" t="n">
        <f aca="false">AK27*AD27</f>
        <v>0</v>
      </c>
      <c r="AM27" s="38" t="n">
        <f aca="false">AK27+AI27+AG27+AE27</f>
        <v>0</v>
      </c>
      <c r="AN27" s="39" t="n">
        <f aca="false">AM27*AD27</f>
        <v>0</v>
      </c>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48" hidden="false" customHeight="true" outlineLevel="0" collapsed="false">
      <c r="A28" s="20" t="s">
        <v>40</v>
      </c>
      <c r="B28" s="20" t="s">
        <v>41</v>
      </c>
      <c r="C28" s="21" t="s">
        <v>42</v>
      </c>
      <c r="D28" s="20" t="n">
        <v>4</v>
      </c>
      <c r="E28" s="21" t="s">
        <v>43</v>
      </c>
      <c r="F28" s="22" t="s">
        <v>44</v>
      </c>
      <c r="G28" s="22" t="s">
        <v>44</v>
      </c>
      <c r="H28" s="20" t="s">
        <v>45</v>
      </c>
      <c r="I28" s="20" t="n">
        <v>158154</v>
      </c>
      <c r="J28" s="23"/>
      <c r="K28" s="20" t="s">
        <v>57</v>
      </c>
      <c r="L28" s="23"/>
      <c r="M28" s="23"/>
      <c r="N28" s="23"/>
      <c r="O28" s="23"/>
      <c r="P28" s="25" t="n">
        <v>26</v>
      </c>
      <c r="Q28" s="20" t="n">
        <v>301035</v>
      </c>
      <c r="R28" s="26" t="s">
        <v>182</v>
      </c>
      <c r="S28" s="26" t="s">
        <v>183</v>
      </c>
      <c r="T28" s="59" t="s">
        <v>49</v>
      </c>
      <c r="U28" s="27" t="s">
        <v>54</v>
      </c>
      <c r="V28" s="27" t="s">
        <v>55</v>
      </c>
      <c r="W28" s="28" t="n">
        <v>811</v>
      </c>
      <c r="X28" s="27" t="s">
        <v>184</v>
      </c>
      <c r="Y28" s="27" t="s">
        <v>185</v>
      </c>
      <c r="Z28" s="28" t="n">
        <v>826.9</v>
      </c>
      <c r="AA28" s="27" t="s">
        <v>50</v>
      </c>
      <c r="AB28" s="27" t="s">
        <v>51</v>
      </c>
      <c r="AC28" s="28" t="n">
        <v>729</v>
      </c>
      <c r="AD28" s="29" t="n">
        <v>629.68</v>
      </c>
      <c r="AE28" s="40"/>
      <c r="AF28" s="31" t="n">
        <f aca="false">AE28*AD28</f>
        <v>0</v>
      </c>
      <c r="AG28" s="41"/>
      <c r="AH28" s="33" t="n">
        <f aca="false">AG28*AD28</f>
        <v>0</v>
      </c>
      <c r="AI28" s="34"/>
      <c r="AJ28" s="35" t="n">
        <f aca="false">AI28*AD28</f>
        <v>0</v>
      </c>
      <c r="AK28" s="36"/>
      <c r="AL28" s="37" t="n">
        <f aca="false">AK28*AD28</f>
        <v>0</v>
      </c>
      <c r="AM28" s="38" t="n">
        <f aca="false">AK28+AI28+AG28+AE28</f>
        <v>0</v>
      </c>
      <c r="AN28" s="39" t="n">
        <f aca="false">AM28*AD28</f>
        <v>0</v>
      </c>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48" hidden="false" customHeight="true" outlineLevel="0" collapsed="false">
      <c r="A29" s="20" t="s">
        <v>40</v>
      </c>
      <c r="B29" s="20" t="s">
        <v>41</v>
      </c>
      <c r="C29" s="21" t="s">
        <v>42</v>
      </c>
      <c r="D29" s="20" t="n">
        <v>4</v>
      </c>
      <c r="E29" s="21" t="s">
        <v>43</v>
      </c>
      <c r="F29" s="22" t="s">
        <v>44</v>
      </c>
      <c r="G29" s="22" t="s">
        <v>44</v>
      </c>
      <c r="H29" s="20" t="s">
        <v>45</v>
      </c>
      <c r="I29" s="20" t="n">
        <v>158154</v>
      </c>
      <c r="J29" s="23"/>
      <c r="K29" s="20" t="s">
        <v>57</v>
      </c>
      <c r="L29" s="23"/>
      <c r="M29" s="23"/>
      <c r="N29" s="23"/>
      <c r="O29" s="23"/>
      <c r="P29" s="25" t="n">
        <v>27</v>
      </c>
      <c r="Q29" s="20" t="n">
        <v>301035</v>
      </c>
      <c r="R29" s="26" t="s">
        <v>186</v>
      </c>
      <c r="S29" s="26" t="s">
        <v>187</v>
      </c>
      <c r="T29" s="59" t="s">
        <v>49</v>
      </c>
      <c r="U29" s="27" t="s">
        <v>172</v>
      </c>
      <c r="V29" s="27" t="s">
        <v>173</v>
      </c>
      <c r="W29" s="28" t="n">
        <v>1187.5</v>
      </c>
      <c r="X29" s="27" t="s">
        <v>145</v>
      </c>
      <c r="Y29" s="27" t="s">
        <v>146</v>
      </c>
      <c r="Z29" s="28" t="n">
        <v>1556.99</v>
      </c>
      <c r="AA29" s="27" t="s">
        <v>54</v>
      </c>
      <c r="AB29" s="27" t="s">
        <v>55</v>
      </c>
      <c r="AC29" s="28" t="n">
        <v>1249.42</v>
      </c>
      <c r="AD29" s="29" t="n">
        <v>758.58</v>
      </c>
      <c r="AE29" s="40"/>
      <c r="AF29" s="31" t="n">
        <f aca="false">AE29*AD29</f>
        <v>0</v>
      </c>
      <c r="AG29" s="41"/>
      <c r="AH29" s="33" t="n">
        <f aca="false">AG29*AD29</f>
        <v>0</v>
      </c>
      <c r="AI29" s="42" t="n">
        <v>10</v>
      </c>
      <c r="AJ29" s="35" t="n">
        <f aca="false">AI29*AD29</f>
        <v>7585.8</v>
      </c>
      <c r="AK29" s="36"/>
      <c r="AL29" s="37" t="n">
        <f aca="false">AK29*AD29</f>
        <v>0</v>
      </c>
      <c r="AM29" s="38" t="n">
        <f aca="false">AK29+AI29+AG29+AE29</f>
        <v>10</v>
      </c>
      <c r="AN29" s="39" t="n">
        <f aca="false">AM29*AD29</f>
        <v>7585.8</v>
      </c>
    </row>
    <row r="30" customFormat="false" ht="48" hidden="false" customHeight="true" outlineLevel="0" collapsed="false">
      <c r="A30" s="20" t="s">
        <v>40</v>
      </c>
      <c r="B30" s="20" t="s">
        <v>41</v>
      </c>
      <c r="C30" s="21" t="s">
        <v>42</v>
      </c>
      <c r="D30" s="20" t="n">
        <v>34</v>
      </c>
      <c r="E30" s="21" t="s">
        <v>134</v>
      </c>
      <c r="F30" s="22" t="s">
        <v>44</v>
      </c>
      <c r="G30" s="22" t="s">
        <v>44</v>
      </c>
      <c r="H30" s="20" t="s">
        <v>45</v>
      </c>
      <c r="I30" s="20" t="n">
        <v>158154</v>
      </c>
      <c r="J30" s="23"/>
      <c r="K30" s="20" t="s">
        <v>57</v>
      </c>
      <c r="L30" s="23"/>
      <c r="M30" s="23"/>
      <c r="N30" s="23"/>
      <c r="O30" s="23"/>
      <c r="P30" s="25" t="n">
        <v>28</v>
      </c>
      <c r="Q30" s="20" t="n">
        <v>437101</v>
      </c>
      <c r="R30" s="26" t="s">
        <v>188</v>
      </c>
      <c r="S30" s="26" t="s">
        <v>189</v>
      </c>
      <c r="T30" s="59" t="s">
        <v>49</v>
      </c>
      <c r="U30" s="27" t="s">
        <v>60</v>
      </c>
      <c r="V30" s="27" t="s">
        <v>61</v>
      </c>
      <c r="W30" s="28" t="n">
        <v>2096.56</v>
      </c>
      <c r="X30" s="27" t="s">
        <v>103</v>
      </c>
      <c r="Y30" s="27" t="s">
        <v>104</v>
      </c>
      <c r="Z30" s="28" t="n">
        <v>2209.89</v>
      </c>
      <c r="AA30" s="56" t="s">
        <v>71</v>
      </c>
      <c r="AB30" s="27" t="s">
        <v>72</v>
      </c>
      <c r="AC30" s="28" t="n">
        <v>2331.1</v>
      </c>
      <c r="AD30" s="29" t="n">
        <v>1689</v>
      </c>
      <c r="AE30" s="40"/>
      <c r="AF30" s="31" t="n">
        <f aca="false">AE30*AD30</f>
        <v>0</v>
      </c>
      <c r="AG30" s="41"/>
      <c r="AH30" s="33" t="n">
        <f aca="false">AG30*AD30</f>
        <v>0</v>
      </c>
      <c r="AI30" s="34"/>
      <c r="AJ30" s="35" t="n">
        <f aca="false">AI30*AD30</f>
        <v>0</v>
      </c>
      <c r="AK30" s="36"/>
      <c r="AL30" s="37" t="n">
        <f aca="false">AK30*AD30</f>
        <v>0</v>
      </c>
      <c r="AM30" s="38" t="n">
        <f aca="false">AK30+AI30+AG30+AE30</f>
        <v>0</v>
      </c>
      <c r="AN30" s="39" t="n">
        <f aca="false">AM30*AD30</f>
        <v>0</v>
      </c>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48" hidden="false" customHeight="true" outlineLevel="0" collapsed="false">
      <c r="A31" s="20" t="s">
        <v>40</v>
      </c>
      <c r="B31" s="20" t="s">
        <v>41</v>
      </c>
      <c r="C31" s="21" t="s">
        <v>42</v>
      </c>
      <c r="D31" s="20" t="n">
        <v>34</v>
      </c>
      <c r="E31" s="21" t="s">
        <v>134</v>
      </c>
      <c r="F31" s="22" t="s">
        <v>44</v>
      </c>
      <c r="G31" s="22" t="s">
        <v>44</v>
      </c>
      <c r="H31" s="20" t="s">
        <v>45</v>
      </c>
      <c r="I31" s="20" t="n">
        <v>158154</v>
      </c>
      <c r="J31" s="23"/>
      <c r="K31" s="20" t="s">
        <v>57</v>
      </c>
      <c r="L31" s="23"/>
      <c r="M31" s="23"/>
      <c r="N31" s="23"/>
      <c r="O31" s="23"/>
      <c r="P31" s="25" t="n">
        <v>29</v>
      </c>
      <c r="Q31" s="20" t="n">
        <v>470266</v>
      </c>
      <c r="R31" s="26" t="s">
        <v>190</v>
      </c>
      <c r="S31" s="26" t="s">
        <v>191</v>
      </c>
      <c r="T31" s="59" t="s">
        <v>49</v>
      </c>
      <c r="U31" s="27" t="s">
        <v>54</v>
      </c>
      <c r="V31" s="27" t="s">
        <v>55</v>
      </c>
      <c r="W31" s="28" t="n">
        <v>495</v>
      </c>
      <c r="X31" s="27" t="s">
        <v>60</v>
      </c>
      <c r="Y31" s="27" t="s">
        <v>61</v>
      </c>
      <c r="Z31" s="28" t="n">
        <v>611</v>
      </c>
      <c r="AA31" s="27" t="s">
        <v>93</v>
      </c>
      <c r="AB31" s="27" t="s">
        <v>94</v>
      </c>
      <c r="AC31" s="28" t="n">
        <v>679</v>
      </c>
      <c r="AD31" s="29" t="n">
        <v>239.88</v>
      </c>
      <c r="AE31" s="40"/>
      <c r="AF31" s="31" t="n">
        <f aca="false">AE31*AD31</f>
        <v>0</v>
      </c>
      <c r="AG31" s="41"/>
      <c r="AH31" s="33" t="n">
        <f aca="false">AG31*AD31</f>
        <v>0</v>
      </c>
      <c r="AI31" s="42" t="n">
        <v>1</v>
      </c>
      <c r="AJ31" s="35" t="n">
        <f aca="false">AI31*AD31</f>
        <v>239.88</v>
      </c>
      <c r="AK31" s="36"/>
      <c r="AL31" s="37" t="n">
        <f aca="false">AK31*AD31</f>
        <v>0</v>
      </c>
      <c r="AM31" s="38" t="n">
        <f aca="false">AK31+AI31+AG31+AE31</f>
        <v>1</v>
      </c>
      <c r="AN31" s="39" t="n">
        <f aca="false">AM31*AD31</f>
        <v>239.88</v>
      </c>
    </row>
    <row r="32" customFormat="false" ht="48" hidden="false" customHeight="true" outlineLevel="0" collapsed="false">
      <c r="A32" s="20" t="s">
        <v>40</v>
      </c>
      <c r="B32" s="20" t="s">
        <v>41</v>
      </c>
      <c r="C32" s="21" t="s">
        <v>42</v>
      </c>
      <c r="D32" s="20" t="n">
        <v>34</v>
      </c>
      <c r="E32" s="21" t="s">
        <v>134</v>
      </c>
      <c r="F32" s="22" t="s">
        <v>44</v>
      </c>
      <c r="G32" s="22" t="s">
        <v>44</v>
      </c>
      <c r="H32" s="20" t="s">
        <v>45</v>
      </c>
      <c r="I32" s="20" t="n">
        <v>158154</v>
      </c>
      <c r="J32" s="23"/>
      <c r="K32" s="20" t="s">
        <v>57</v>
      </c>
      <c r="L32" s="23"/>
      <c r="M32" s="23"/>
      <c r="N32" s="23"/>
      <c r="O32" s="23"/>
      <c r="P32" s="25" t="n">
        <v>30</v>
      </c>
      <c r="Q32" s="20" t="n">
        <v>335346</v>
      </c>
      <c r="R32" s="26" t="s">
        <v>192</v>
      </c>
      <c r="S32" s="26" t="s">
        <v>193</v>
      </c>
      <c r="T32" s="59" t="s">
        <v>49</v>
      </c>
      <c r="U32" s="27" t="s">
        <v>54</v>
      </c>
      <c r="V32" s="27" t="s">
        <v>55</v>
      </c>
      <c r="W32" s="28" t="n">
        <v>495</v>
      </c>
      <c r="X32" s="27" t="s">
        <v>194</v>
      </c>
      <c r="Y32" s="27" t="s">
        <v>195</v>
      </c>
      <c r="Z32" s="28" t="n">
        <v>619.9</v>
      </c>
      <c r="AA32" s="27" t="s">
        <v>60</v>
      </c>
      <c r="AB32" s="27" t="s">
        <v>61</v>
      </c>
      <c r="AC32" s="28" t="n">
        <v>622.11</v>
      </c>
      <c r="AD32" s="29" t="n">
        <v>441.62</v>
      </c>
      <c r="AE32" s="40"/>
      <c r="AF32" s="31" t="n">
        <f aca="false">AE32*AD32</f>
        <v>0</v>
      </c>
      <c r="AG32" s="41"/>
      <c r="AH32" s="33" t="n">
        <f aca="false">AG32*AD32</f>
        <v>0</v>
      </c>
      <c r="AI32" s="42" t="n">
        <v>1</v>
      </c>
      <c r="AJ32" s="35" t="n">
        <f aca="false">AI32*AD32</f>
        <v>441.62</v>
      </c>
      <c r="AK32" s="36" t="n">
        <v>4</v>
      </c>
      <c r="AL32" s="37" t="n">
        <f aca="false">AK32*AD32</f>
        <v>1766.48</v>
      </c>
      <c r="AM32" s="38" t="n">
        <f aca="false">AK32+AI32+AG32+AE32</f>
        <v>5</v>
      </c>
      <c r="AN32" s="39" t="n">
        <f aca="false">AM32*AD32</f>
        <v>2208.1</v>
      </c>
    </row>
    <row r="33" customFormat="false" ht="48" hidden="false" customHeight="true" outlineLevel="0" collapsed="false">
      <c r="A33" s="20" t="s">
        <v>40</v>
      </c>
      <c r="B33" s="20" t="s">
        <v>41</v>
      </c>
      <c r="C33" s="21" t="s">
        <v>42</v>
      </c>
      <c r="D33" s="20" t="n">
        <v>34</v>
      </c>
      <c r="E33" s="21" t="s">
        <v>134</v>
      </c>
      <c r="F33" s="22" t="s">
        <v>44</v>
      </c>
      <c r="G33" s="22" t="s">
        <v>44</v>
      </c>
      <c r="H33" s="20" t="s">
        <v>45</v>
      </c>
      <c r="I33" s="20" t="n">
        <v>158154</v>
      </c>
      <c r="J33" s="23"/>
      <c r="K33" s="20" t="s">
        <v>57</v>
      </c>
      <c r="L33" s="23"/>
      <c r="M33" s="23"/>
      <c r="N33" s="23"/>
      <c r="O33" s="23"/>
      <c r="P33" s="25" t="n">
        <v>31</v>
      </c>
      <c r="Q33" s="20" t="n">
        <v>312178</v>
      </c>
      <c r="R33" s="26" t="s">
        <v>196</v>
      </c>
      <c r="S33" s="26" t="s">
        <v>197</v>
      </c>
      <c r="T33" s="59" t="s">
        <v>49</v>
      </c>
      <c r="U33" s="27" t="s">
        <v>198</v>
      </c>
      <c r="V33" s="27" t="s">
        <v>199</v>
      </c>
      <c r="W33" s="28" t="n">
        <v>578</v>
      </c>
      <c r="X33" s="27" t="s">
        <v>60</v>
      </c>
      <c r="Y33" s="27" t="s">
        <v>61</v>
      </c>
      <c r="Z33" s="28" t="n">
        <v>497.67</v>
      </c>
      <c r="AA33" s="27" t="s">
        <v>54</v>
      </c>
      <c r="AB33" s="27" t="s">
        <v>55</v>
      </c>
      <c r="AC33" s="28" t="n">
        <v>437.58</v>
      </c>
      <c r="AD33" s="29" t="n">
        <v>240</v>
      </c>
      <c r="AE33" s="40"/>
      <c r="AF33" s="31" t="n">
        <f aca="false">AE33*AD33</f>
        <v>0</v>
      </c>
      <c r="AG33" s="41"/>
      <c r="AH33" s="33" t="n">
        <f aca="false">AG33*AD33</f>
        <v>0</v>
      </c>
      <c r="AI33" s="34"/>
      <c r="AJ33" s="35" t="n">
        <f aca="false">AI33*AD33</f>
        <v>0</v>
      </c>
      <c r="AK33" s="36"/>
      <c r="AL33" s="37" t="n">
        <f aca="false">AK33*AD33</f>
        <v>0</v>
      </c>
      <c r="AM33" s="38" t="n">
        <f aca="false">AK33+AI33+AG33+AE33</f>
        <v>0</v>
      </c>
      <c r="AN33" s="39" t="n">
        <f aca="false">AM33*AD33</f>
        <v>0</v>
      </c>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48" hidden="false" customHeight="true" outlineLevel="0" collapsed="false">
      <c r="A34" s="20" t="s">
        <v>40</v>
      </c>
      <c r="B34" s="20" t="s">
        <v>41</v>
      </c>
      <c r="C34" s="21" t="s">
        <v>42</v>
      </c>
      <c r="D34" s="20" t="n">
        <v>4</v>
      </c>
      <c r="E34" s="21" t="s">
        <v>43</v>
      </c>
      <c r="F34" s="22" t="s">
        <v>44</v>
      </c>
      <c r="G34" s="22" t="s">
        <v>44</v>
      </c>
      <c r="H34" s="20" t="s">
        <v>45</v>
      </c>
      <c r="I34" s="20" t="n">
        <v>158154</v>
      </c>
      <c r="J34" s="23"/>
      <c r="K34" s="20" t="s">
        <v>57</v>
      </c>
      <c r="L34" s="23"/>
      <c r="M34" s="23"/>
      <c r="N34" s="23"/>
      <c r="O34" s="23"/>
      <c r="P34" s="25" t="n">
        <v>32</v>
      </c>
      <c r="Q34" s="20" t="n">
        <v>434370</v>
      </c>
      <c r="R34" s="26" t="s">
        <v>200</v>
      </c>
      <c r="S34" s="26" t="s">
        <v>201</v>
      </c>
      <c r="T34" s="59" t="s">
        <v>49</v>
      </c>
      <c r="U34" s="27" t="s">
        <v>202</v>
      </c>
      <c r="V34" s="27" t="s">
        <v>203</v>
      </c>
      <c r="W34" s="28" t="n">
        <v>1602.89</v>
      </c>
      <c r="X34" s="27" t="s">
        <v>204</v>
      </c>
      <c r="Y34" s="27" t="s">
        <v>205</v>
      </c>
      <c r="Z34" s="28" t="n">
        <v>1568.43</v>
      </c>
      <c r="AA34" s="27" t="s">
        <v>62</v>
      </c>
      <c r="AB34" s="27" t="s">
        <v>63</v>
      </c>
      <c r="AC34" s="28" t="n">
        <v>1971.19</v>
      </c>
      <c r="AD34" s="29" t="n">
        <v>1240.55</v>
      </c>
      <c r="AE34" s="40"/>
      <c r="AF34" s="31" t="n">
        <f aca="false">AE34*AD34</f>
        <v>0</v>
      </c>
      <c r="AG34" s="41"/>
      <c r="AH34" s="33" t="n">
        <f aca="false">AG34*AD34</f>
        <v>0</v>
      </c>
      <c r="AI34" s="34"/>
      <c r="AJ34" s="35" t="n">
        <f aca="false">AI34*AD34</f>
        <v>0</v>
      </c>
      <c r="AK34" s="36"/>
      <c r="AL34" s="37" t="n">
        <f aca="false">AK34*AD34</f>
        <v>0</v>
      </c>
      <c r="AM34" s="38" t="n">
        <f aca="false">AK34+AI34+AG34+AE34</f>
        <v>0</v>
      </c>
      <c r="AN34" s="39" t="n">
        <f aca="false">AM34*AD34</f>
        <v>0</v>
      </c>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48" hidden="false" customHeight="true" outlineLevel="0" collapsed="false">
      <c r="A35" s="20" t="s">
        <v>40</v>
      </c>
      <c r="B35" s="20" t="s">
        <v>41</v>
      </c>
      <c r="C35" s="21" t="s">
        <v>42</v>
      </c>
      <c r="D35" s="20" t="n">
        <v>4</v>
      </c>
      <c r="E35" s="21" t="s">
        <v>43</v>
      </c>
      <c r="F35" s="22" t="s">
        <v>44</v>
      </c>
      <c r="G35" s="22" t="s">
        <v>44</v>
      </c>
      <c r="H35" s="20" t="s">
        <v>45</v>
      </c>
      <c r="I35" s="20" t="n">
        <v>158154</v>
      </c>
      <c r="J35" s="23"/>
      <c r="K35" s="20" t="s">
        <v>57</v>
      </c>
      <c r="L35" s="23"/>
      <c r="M35" s="23"/>
      <c r="N35" s="23"/>
      <c r="O35" s="23"/>
      <c r="P35" s="25" t="n">
        <v>33</v>
      </c>
      <c r="Q35" s="20" t="n">
        <v>483724</v>
      </c>
      <c r="R35" s="26" t="s">
        <v>206</v>
      </c>
      <c r="S35" s="26" t="s">
        <v>207</v>
      </c>
      <c r="T35" s="59" t="s">
        <v>49</v>
      </c>
      <c r="U35" s="27" t="s">
        <v>60</v>
      </c>
      <c r="V35" s="27" t="s">
        <v>61</v>
      </c>
      <c r="W35" s="28" t="n">
        <v>27.67</v>
      </c>
      <c r="X35" s="27" t="s">
        <v>103</v>
      </c>
      <c r="Y35" s="27" t="s">
        <v>104</v>
      </c>
      <c r="Z35" s="28" t="n">
        <v>26.82</v>
      </c>
      <c r="AA35" s="27" t="s">
        <v>54</v>
      </c>
      <c r="AB35" s="27" t="s">
        <v>55</v>
      </c>
      <c r="AC35" s="28" t="n">
        <v>26.24</v>
      </c>
      <c r="AD35" s="29" t="n">
        <v>26.91</v>
      </c>
      <c r="AE35" s="40"/>
      <c r="AF35" s="31" t="n">
        <f aca="false">AE35*AD35</f>
        <v>0</v>
      </c>
      <c r="AG35" s="41" t="n">
        <v>10</v>
      </c>
      <c r="AH35" s="33" t="n">
        <f aca="false">AG35*AD35</f>
        <v>269.1</v>
      </c>
      <c r="AI35" s="42"/>
      <c r="AJ35" s="35" t="n">
        <f aca="false">AI35*AD35</f>
        <v>0</v>
      </c>
      <c r="AK35" s="43"/>
      <c r="AL35" s="37" t="n">
        <f aca="false">AK35*AD35</f>
        <v>0</v>
      </c>
      <c r="AM35" s="38" t="n">
        <f aca="false">AK35+AI35+AG35+AE35</f>
        <v>10</v>
      </c>
      <c r="AN35" s="39" t="n">
        <f aca="false">AM35*AD35</f>
        <v>269.1</v>
      </c>
    </row>
    <row r="36" customFormat="false" ht="48" hidden="false" customHeight="true" outlineLevel="0" collapsed="false">
      <c r="A36" s="20" t="s">
        <v>40</v>
      </c>
      <c r="B36" s="20" t="s">
        <v>41</v>
      </c>
      <c r="C36" s="21" t="s">
        <v>42</v>
      </c>
      <c r="D36" s="20" t="n">
        <v>4</v>
      </c>
      <c r="E36" s="21" t="s">
        <v>43</v>
      </c>
      <c r="F36" s="22" t="s">
        <v>44</v>
      </c>
      <c r="G36" s="22" t="s">
        <v>44</v>
      </c>
      <c r="H36" s="20" t="s">
        <v>45</v>
      </c>
      <c r="I36" s="20" t="n">
        <v>158154</v>
      </c>
      <c r="J36" s="23"/>
      <c r="K36" s="20" t="s">
        <v>57</v>
      </c>
      <c r="L36" s="23"/>
      <c r="M36" s="23"/>
      <c r="N36" s="23"/>
      <c r="O36" s="23"/>
      <c r="P36" s="45" t="n">
        <v>34</v>
      </c>
      <c r="Q36" s="46" t="n">
        <v>483724</v>
      </c>
      <c r="R36" s="47" t="s">
        <v>208</v>
      </c>
      <c r="S36" s="47" t="s">
        <v>209</v>
      </c>
      <c r="T36" s="60" t="s">
        <v>49</v>
      </c>
      <c r="U36" s="48" t="s">
        <v>71</v>
      </c>
      <c r="V36" s="48" t="s">
        <v>72</v>
      </c>
      <c r="W36" s="49" t="n">
        <v>216.07</v>
      </c>
      <c r="X36" s="48" t="s">
        <v>210</v>
      </c>
      <c r="Y36" s="48" t="s">
        <v>211</v>
      </c>
      <c r="Z36" s="49" t="n">
        <v>247.5</v>
      </c>
      <c r="AA36" s="48" t="s">
        <v>212</v>
      </c>
      <c r="AB36" s="48" t="s">
        <v>213</v>
      </c>
      <c r="AC36" s="49" t="n">
        <v>629</v>
      </c>
      <c r="AD36" s="50" t="n">
        <v>364.19</v>
      </c>
      <c r="AE36" s="57"/>
      <c r="AF36" s="52" t="n">
        <f aca="false">AE36*AD36</f>
        <v>0</v>
      </c>
      <c r="AG36" s="57" t="n">
        <v>5</v>
      </c>
      <c r="AH36" s="52" t="n">
        <f aca="false">AG36*AD36</f>
        <v>1820.95</v>
      </c>
      <c r="AI36" s="57"/>
      <c r="AJ36" s="52" t="n">
        <f aca="false">AI36*AD36</f>
        <v>0</v>
      </c>
      <c r="AK36" s="57"/>
      <c r="AL36" s="54" t="n">
        <f aca="false">AK36*AD36</f>
        <v>0</v>
      </c>
      <c r="AM36" s="55" t="n">
        <f aca="false">AK36+AI36+AG36+AE36</f>
        <v>5</v>
      </c>
      <c r="AN36" s="54" t="n">
        <f aca="false">AM36*AD36</f>
        <v>1820.95</v>
      </c>
    </row>
    <row r="37" customFormat="false" ht="48" hidden="false" customHeight="true" outlineLevel="0" collapsed="false">
      <c r="A37" s="20" t="s">
        <v>40</v>
      </c>
      <c r="B37" s="20" t="s">
        <v>41</v>
      </c>
      <c r="C37" s="21" t="s">
        <v>42</v>
      </c>
      <c r="D37" s="20" t="n">
        <v>34</v>
      </c>
      <c r="E37" s="21" t="s">
        <v>134</v>
      </c>
      <c r="F37" s="22" t="s">
        <v>44</v>
      </c>
      <c r="G37" s="22" t="s">
        <v>44</v>
      </c>
      <c r="H37" s="20" t="s">
        <v>45</v>
      </c>
      <c r="I37" s="20" t="n">
        <v>158154</v>
      </c>
      <c r="J37" s="23"/>
      <c r="K37" s="20" t="s">
        <v>57</v>
      </c>
      <c r="L37" s="23"/>
      <c r="M37" s="23"/>
      <c r="N37" s="23"/>
      <c r="O37" s="23"/>
      <c r="P37" s="45" t="n">
        <v>35</v>
      </c>
      <c r="Q37" s="46" t="n">
        <v>422707</v>
      </c>
      <c r="R37" s="47" t="s">
        <v>214</v>
      </c>
      <c r="S37" s="47" t="s">
        <v>215</v>
      </c>
      <c r="T37" s="60" t="s">
        <v>49</v>
      </c>
      <c r="U37" s="48" t="s">
        <v>216</v>
      </c>
      <c r="V37" s="48" t="s">
        <v>217</v>
      </c>
      <c r="W37" s="49" t="n">
        <v>187.94</v>
      </c>
      <c r="X37" s="48" t="s">
        <v>198</v>
      </c>
      <c r="Y37" s="48" t="s">
        <v>199</v>
      </c>
      <c r="Z37" s="49" t="n">
        <v>170.91</v>
      </c>
      <c r="AA37" s="48" t="s">
        <v>218</v>
      </c>
      <c r="AB37" s="48" t="s">
        <v>219</v>
      </c>
      <c r="AC37" s="49" t="n">
        <v>170.9</v>
      </c>
      <c r="AD37" s="50" t="n">
        <v>176.58</v>
      </c>
      <c r="AE37" s="57"/>
      <c r="AF37" s="52" t="n">
        <f aca="false">AE37*AD37</f>
        <v>0</v>
      </c>
      <c r="AG37" s="57" t="n">
        <v>1</v>
      </c>
      <c r="AH37" s="52" t="n">
        <f aca="false">AG37*AD37</f>
        <v>176.58</v>
      </c>
      <c r="AI37" s="57"/>
      <c r="AJ37" s="52" t="n">
        <f aca="false">AI37*AD37</f>
        <v>0</v>
      </c>
      <c r="AK37" s="57"/>
      <c r="AL37" s="54" t="n">
        <f aca="false">AK37*AD37</f>
        <v>0</v>
      </c>
      <c r="AM37" s="55" t="n">
        <f aca="false">AK37+AI37+AG37+AE37</f>
        <v>1</v>
      </c>
      <c r="AN37" s="54" t="n">
        <f aca="false">AM37*AD37</f>
        <v>176.58</v>
      </c>
    </row>
    <row r="38" customFormat="false" ht="48" hidden="false" customHeight="true" outlineLevel="0" collapsed="false">
      <c r="A38" s="20" t="s">
        <v>220</v>
      </c>
      <c r="B38" s="20" t="s">
        <v>133</v>
      </c>
      <c r="C38" s="21" t="s">
        <v>42</v>
      </c>
      <c r="D38" s="20" t="n">
        <v>34</v>
      </c>
      <c r="E38" s="21" t="s">
        <v>134</v>
      </c>
      <c r="F38" s="22" t="s">
        <v>44</v>
      </c>
      <c r="G38" s="22" t="s">
        <v>44</v>
      </c>
      <c r="H38" s="20" t="s">
        <v>45</v>
      </c>
      <c r="I38" s="20" t="n">
        <v>158154</v>
      </c>
      <c r="J38" s="23"/>
      <c r="K38" s="20" t="s">
        <v>57</v>
      </c>
      <c r="L38" s="23"/>
      <c r="M38" s="23"/>
      <c r="N38" s="23"/>
      <c r="O38" s="23"/>
      <c r="P38" s="25" t="n">
        <v>36</v>
      </c>
      <c r="Q38" s="21" t="n">
        <v>451618</v>
      </c>
      <c r="R38" s="26" t="s">
        <v>221</v>
      </c>
      <c r="S38" s="26" t="s">
        <v>222</v>
      </c>
      <c r="T38" s="59" t="s">
        <v>49</v>
      </c>
      <c r="U38" s="27" t="s">
        <v>54</v>
      </c>
      <c r="V38" s="27" t="s">
        <v>55</v>
      </c>
      <c r="W38" s="28" t="n">
        <v>3767</v>
      </c>
      <c r="X38" s="27" t="s">
        <v>223</v>
      </c>
      <c r="Y38" s="27" t="s">
        <v>224</v>
      </c>
      <c r="Z38" s="28" t="n">
        <v>3499.9</v>
      </c>
      <c r="AA38" s="27" t="s">
        <v>225</v>
      </c>
      <c r="AB38" s="27" t="s">
        <v>226</v>
      </c>
      <c r="AC38" s="28" t="n">
        <v>3929</v>
      </c>
      <c r="AD38" s="29" t="n">
        <v>3703.2</v>
      </c>
      <c r="AE38" s="40"/>
      <c r="AF38" s="31" t="n">
        <f aca="false">AE38*AD38</f>
        <v>0</v>
      </c>
      <c r="AG38" s="41"/>
      <c r="AH38" s="33" t="n">
        <f aca="false">AG38*AD38</f>
        <v>0</v>
      </c>
      <c r="AI38" s="34"/>
      <c r="AJ38" s="35" t="n">
        <f aca="false">AI38*AD38</f>
        <v>0</v>
      </c>
      <c r="AK38" s="36"/>
      <c r="AL38" s="37" t="n">
        <f aca="false">AK38*AD38</f>
        <v>0</v>
      </c>
      <c r="AM38" s="38" t="n">
        <f aca="false">AK38+AI38+AG38+AE38</f>
        <v>0</v>
      </c>
      <c r="AN38" s="39" t="n">
        <f aca="false">AM38*AD38</f>
        <v>0</v>
      </c>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48" hidden="false" customHeight="true" outlineLevel="0" collapsed="false">
      <c r="A39" s="20" t="s">
        <v>40</v>
      </c>
      <c r="B39" s="20" t="s">
        <v>41</v>
      </c>
      <c r="C39" s="21" t="s">
        <v>42</v>
      </c>
      <c r="D39" s="20" t="n">
        <v>38</v>
      </c>
      <c r="E39" s="21" t="s">
        <v>66</v>
      </c>
      <c r="F39" s="22" t="s">
        <v>44</v>
      </c>
      <c r="G39" s="22" t="s">
        <v>44</v>
      </c>
      <c r="H39" s="20" t="s">
        <v>45</v>
      </c>
      <c r="I39" s="20" t="n">
        <v>158154</v>
      </c>
      <c r="J39" s="23"/>
      <c r="K39" s="20" t="s">
        <v>57</v>
      </c>
      <c r="L39" s="23"/>
      <c r="M39" s="23"/>
      <c r="N39" s="23"/>
      <c r="O39" s="23"/>
      <c r="P39" s="25" t="n">
        <v>37</v>
      </c>
      <c r="Q39" s="20" t="n">
        <v>474280</v>
      </c>
      <c r="R39" s="26" t="s">
        <v>227</v>
      </c>
      <c r="S39" s="26" t="s">
        <v>228</v>
      </c>
      <c r="T39" s="59" t="s">
        <v>49</v>
      </c>
      <c r="U39" s="27" t="s">
        <v>229</v>
      </c>
      <c r="V39" s="27" t="s">
        <v>230</v>
      </c>
      <c r="W39" s="28" t="n">
        <v>1304.22</v>
      </c>
      <c r="X39" s="27" t="s">
        <v>170</v>
      </c>
      <c r="Y39" s="27" t="s">
        <v>171</v>
      </c>
      <c r="Z39" s="28" t="n">
        <v>1169</v>
      </c>
      <c r="AA39" s="27" t="s">
        <v>50</v>
      </c>
      <c r="AB39" s="27" t="s">
        <v>51</v>
      </c>
      <c r="AC39" s="28" t="n">
        <v>1415.4</v>
      </c>
      <c r="AD39" s="29" t="n">
        <v>1000.29</v>
      </c>
      <c r="AE39" s="40"/>
      <c r="AF39" s="31" t="n">
        <f aca="false">AE39*AD39</f>
        <v>0</v>
      </c>
      <c r="AG39" s="41"/>
      <c r="AH39" s="33" t="n">
        <f aca="false">AG39*AD39</f>
        <v>0</v>
      </c>
      <c r="AI39" s="34"/>
      <c r="AJ39" s="35" t="n">
        <f aca="false">AI39*AD39</f>
        <v>0</v>
      </c>
      <c r="AK39" s="36"/>
      <c r="AL39" s="37" t="n">
        <f aca="false">AK39*AD39</f>
        <v>0</v>
      </c>
      <c r="AM39" s="38" t="n">
        <f aca="false">AK39+AI39+AG39+AE39</f>
        <v>0</v>
      </c>
      <c r="AN39" s="39" t="n">
        <f aca="false">AM39*AD39</f>
        <v>0</v>
      </c>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48" hidden="false" customHeight="true" outlineLevel="0" collapsed="false">
      <c r="A40" s="20" t="s">
        <v>40</v>
      </c>
      <c r="B40" s="20" t="s">
        <v>41</v>
      </c>
      <c r="C40" s="21" t="s">
        <v>42</v>
      </c>
      <c r="D40" s="20" t="n">
        <v>38</v>
      </c>
      <c r="E40" s="21" t="s">
        <v>66</v>
      </c>
      <c r="F40" s="22" t="s">
        <v>44</v>
      </c>
      <c r="G40" s="22" t="s">
        <v>44</v>
      </c>
      <c r="H40" s="20" t="s">
        <v>45</v>
      </c>
      <c r="I40" s="20" t="n">
        <v>158154</v>
      </c>
      <c r="J40" s="23"/>
      <c r="K40" s="20" t="s">
        <v>57</v>
      </c>
      <c r="L40" s="23"/>
      <c r="M40" s="23"/>
      <c r="N40" s="23"/>
      <c r="O40" s="23"/>
      <c r="P40" s="25" t="n">
        <v>38</v>
      </c>
      <c r="Q40" s="20" t="n">
        <v>445858</v>
      </c>
      <c r="R40" s="26" t="s">
        <v>231</v>
      </c>
      <c r="S40" s="26" t="s">
        <v>232</v>
      </c>
      <c r="T40" s="59" t="s">
        <v>49</v>
      </c>
      <c r="U40" s="27" t="s">
        <v>54</v>
      </c>
      <c r="V40" s="27" t="s">
        <v>55</v>
      </c>
      <c r="W40" s="28" t="n">
        <v>500</v>
      </c>
      <c r="X40" s="27" t="s">
        <v>184</v>
      </c>
      <c r="Y40" s="27" t="s">
        <v>185</v>
      </c>
      <c r="Z40" s="28" t="n">
        <v>659.9</v>
      </c>
      <c r="AA40" s="27" t="s">
        <v>233</v>
      </c>
      <c r="AB40" s="27" t="s">
        <v>234</v>
      </c>
      <c r="AC40" s="28" t="n">
        <v>679.9</v>
      </c>
      <c r="AD40" s="29" t="n">
        <v>450</v>
      </c>
      <c r="AE40" s="40"/>
      <c r="AF40" s="31" t="n">
        <f aca="false">AE40*AD40</f>
        <v>0</v>
      </c>
      <c r="AG40" s="41"/>
      <c r="AH40" s="33" t="n">
        <f aca="false">AG40*AD40</f>
        <v>0</v>
      </c>
      <c r="AI40" s="42" t="n">
        <v>1</v>
      </c>
      <c r="AJ40" s="35" t="n">
        <f aca="false">AI40*AD40</f>
        <v>450</v>
      </c>
      <c r="AK40" s="36" t="n">
        <v>5</v>
      </c>
      <c r="AL40" s="37" t="n">
        <f aca="false">AK40*AD40</f>
        <v>2250</v>
      </c>
      <c r="AM40" s="38" t="n">
        <f aca="false">AK40+AI40+AG40+AE40</f>
        <v>6</v>
      </c>
      <c r="AN40" s="39" t="n">
        <f aca="false">AM40*AD40</f>
        <v>2700</v>
      </c>
    </row>
    <row r="41" customFormat="false" ht="48" hidden="false" customHeight="true" outlineLevel="0" collapsed="false">
      <c r="A41" s="20" t="s">
        <v>40</v>
      </c>
      <c r="B41" s="20" t="s">
        <v>41</v>
      </c>
      <c r="C41" s="21" t="s">
        <v>42</v>
      </c>
      <c r="D41" s="20" t="n">
        <v>38</v>
      </c>
      <c r="E41" s="21" t="s">
        <v>66</v>
      </c>
      <c r="F41" s="22" t="s">
        <v>44</v>
      </c>
      <c r="G41" s="22" t="s">
        <v>44</v>
      </c>
      <c r="H41" s="20" t="s">
        <v>45</v>
      </c>
      <c r="I41" s="20" t="n">
        <v>158154</v>
      </c>
      <c r="J41" s="23"/>
      <c r="K41" s="20" t="s">
        <v>57</v>
      </c>
      <c r="L41" s="23"/>
      <c r="M41" s="23"/>
      <c r="N41" s="23"/>
      <c r="O41" s="23"/>
      <c r="P41" s="25" t="n">
        <v>39</v>
      </c>
      <c r="Q41" s="20" t="n">
        <v>451177</v>
      </c>
      <c r="R41" s="26" t="s">
        <v>235</v>
      </c>
      <c r="S41" s="26" t="s">
        <v>236</v>
      </c>
      <c r="T41" s="59" t="s">
        <v>49</v>
      </c>
      <c r="U41" s="27" t="s">
        <v>54</v>
      </c>
      <c r="V41" s="27" t="s">
        <v>55</v>
      </c>
      <c r="W41" s="28" t="n">
        <v>1255.82</v>
      </c>
      <c r="X41" s="27" t="s">
        <v>60</v>
      </c>
      <c r="Y41" s="27" t="s">
        <v>61</v>
      </c>
      <c r="Z41" s="28" t="n">
        <v>999.89</v>
      </c>
      <c r="AA41" s="27" t="s">
        <v>237</v>
      </c>
      <c r="AB41" s="27" t="s">
        <v>238</v>
      </c>
      <c r="AC41" s="28" t="n">
        <v>1331.94</v>
      </c>
      <c r="AD41" s="29" t="n">
        <v>980</v>
      </c>
      <c r="AE41" s="40"/>
      <c r="AF41" s="31" t="n">
        <f aca="false">AE41*AD41</f>
        <v>0</v>
      </c>
      <c r="AG41" s="41"/>
      <c r="AH41" s="33" t="n">
        <f aca="false">AG41*AD41</f>
        <v>0</v>
      </c>
      <c r="AI41" s="34"/>
      <c r="AJ41" s="35" t="n">
        <f aca="false">AI41*AD41</f>
        <v>0</v>
      </c>
      <c r="AK41" s="36"/>
      <c r="AL41" s="37" t="n">
        <f aca="false">AK41*AD41</f>
        <v>0</v>
      </c>
      <c r="AM41" s="38" t="n">
        <f aca="false">AK41+AI41+AG41+AE41</f>
        <v>0</v>
      </c>
      <c r="AN41" s="39" t="n">
        <f aca="false">AM41*AD41</f>
        <v>0</v>
      </c>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48" hidden="false" customHeight="true" outlineLevel="0" collapsed="false">
      <c r="A42" s="20" t="s">
        <v>40</v>
      </c>
      <c r="B42" s="20" t="s">
        <v>41</v>
      </c>
      <c r="C42" s="21" t="s">
        <v>42</v>
      </c>
      <c r="D42" s="20" t="n">
        <v>38</v>
      </c>
      <c r="E42" s="21" t="s">
        <v>66</v>
      </c>
      <c r="F42" s="22" t="s">
        <v>44</v>
      </c>
      <c r="G42" s="22" t="s">
        <v>44</v>
      </c>
      <c r="H42" s="20" t="s">
        <v>45</v>
      </c>
      <c r="I42" s="20" t="n">
        <v>158154</v>
      </c>
      <c r="J42" s="23"/>
      <c r="K42" s="20" t="s">
        <v>57</v>
      </c>
      <c r="L42" s="23"/>
      <c r="M42" s="23"/>
      <c r="N42" s="23"/>
      <c r="O42" s="23"/>
      <c r="P42" s="25" t="n">
        <v>40</v>
      </c>
      <c r="Q42" s="20" t="n">
        <v>451177</v>
      </c>
      <c r="R42" s="26" t="s">
        <v>239</v>
      </c>
      <c r="S42" s="26" t="s">
        <v>240</v>
      </c>
      <c r="T42" s="59" t="s">
        <v>49</v>
      </c>
      <c r="U42" s="27" t="s">
        <v>54</v>
      </c>
      <c r="V42" s="27" t="s">
        <v>55</v>
      </c>
      <c r="W42" s="28" t="n">
        <v>1600</v>
      </c>
      <c r="X42" s="27" t="s">
        <v>60</v>
      </c>
      <c r="Y42" s="27" t="s">
        <v>61</v>
      </c>
      <c r="Z42" s="28" t="n">
        <v>1511</v>
      </c>
      <c r="AA42" s="27" t="s">
        <v>121</v>
      </c>
      <c r="AB42" s="27" t="s">
        <v>122</v>
      </c>
      <c r="AC42" s="28" t="n">
        <v>1330</v>
      </c>
      <c r="AD42" s="29" t="n">
        <v>1120</v>
      </c>
      <c r="AE42" s="40"/>
      <c r="AF42" s="31" t="n">
        <f aca="false">AE42*AD42</f>
        <v>0</v>
      </c>
      <c r="AG42" s="41"/>
      <c r="AH42" s="33" t="n">
        <f aca="false">AG42*AD42</f>
        <v>0</v>
      </c>
      <c r="AI42" s="34"/>
      <c r="AJ42" s="35" t="n">
        <f aca="false">AI42*AD42</f>
        <v>0</v>
      </c>
      <c r="AK42" s="36"/>
      <c r="AL42" s="37" t="n">
        <f aca="false">AK42*AD42</f>
        <v>0</v>
      </c>
      <c r="AM42" s="38" t="n">
        <f aca="false">AK42+AI42+AG42+AE42</f>
        <v>0</v>
      </c>
      <c r="AN42" s="39" t="n">
        <f aca="false">AM42*AD42</f>
        <v>0</v>
      </c>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48" hidden="false" customHeight="true" outlineLevel="0" collapsed="false">
      <c r="A43" s="20" t="s">
        <v>40</v>
      </c>
      <c r="B43" s="20" t="s">
        <v>41</v>
      </c>
      <c r="C43" s="21" t="s">
        <v>42</v>
      </c>
      <c r="D43" s="20" t="n">
        <v>4</v>
      </c>
      <c r="E43" s="21" t="s">
        <v>43</v>
      </c>
      <c r="F43" s="22" t="s">
        <v>44</v>
      </c>
      <c r="G43" s="22" t="s">
        <v>44</v>
      </c>
      <c r="H43" s="20" t="s">
        <v>45</v>
      </c>
      <c r="I43" s="20" t="n">
        <v>158154</v>
      </c>
      <c r="J43" s="23"/>
      <c r="K43" s="20" t="s">
        <v>57</v>
      </c>
      <c r="L43" s="23"/>
      <c r="M43" s="23"/>
      <c r="N43" s="23"/>
      <c r="O43" s="23"/>
      <c r="P43" s="25" t="n">
        <v>41</v>
      </c>
      <c r="Q43" s="20" t="n">
        <v>259000</v>
      </c>
      <c r="R43" s="26" t="s">
        <v>241</v>
      </c>
      <c r="S43" s="26" t="s">
        <v>242</v>
      </c>
      <c r="T43" s="59" t="s">
        <v>49</v>
      </c>
      <c r="U43" s="27" t="s">
        <v>145</v>
      </c>
      <c r="V43" s="27" t="s">
        <v>146</v>
      </c>
      <c r="W43" s="28" t="n">
        <v>425.99</v>
      </c>
      <c r="X43" s="27" t="s">
        <v>243</v>
      </c>
      <c r="Y43" s="27" t="s">
        <v>244</v>
      </c>
      <c r="Z43" s="28" t="n">
        <v>427.76</v>
      </c>
      <c r="AA43" s="27" t="s">
        <v>172</v>
      </c>
      <c r="AB43" s="27" t="s">
        <v>173</v>
      </c>
      <c r="AC43" s="28" t="n">
        <v>458</v>
      </c>
      <c r="AD43" s="29" t="n">
        <v>350</v>
      </c>
      <c r="AE43" s="40"/>
      <c r="AF43" s="31" t="n">
        <f aca="false">AE43*AD43</f>
        <v>0</v>
      </c>
      <c r="AG43" s="41"/>
      <c r="AH43" s="33" t="n">
        <f aca="false">AG43*AD43</f>
        <v>0</v>
      </c>
      <c r="AI43" s="34"/>
      <c r="AJ43" s="35" t="n">
        <f aca="false">AI43*AD43</f>
        <v>0</v>
      </c>
      <c r="AK43" s="36"/>
      <c r="AL43" s="37" t="n">
        <f aca="false">AK43*AD43</f>
        <v>0</v>
      </c>
      <c r="AM43" s="38" t="n">
        <f aca="false">AK43+AI43+AG43+AE43</f>
        <v>0</v>
      </c>
      <c r="AN43" s="39" t="n">
        <f aca="false">AM43*AD43</f>
        <v>0</v>
      </c>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48" hidden="false" customHeight="true" outlineLevel="0" collapsed="false">
      <c r="A44" s="20" t="s">
        <v>40</v>
      </c>
      <c r="B44" s="20" t="s">
        <v>41</v>
      </c>
      <c r="C44" s="21" t="s">
        <v>42</v>
      </c>
      <c r="D44" s="20" t="n">
        <v>38</v>
      </c>
      <c r="E44" s="21" t="s">
        <v>66</v>
      </c>
      <c r="F44" s="22" t="s">
        <v>44</v>
      </c>
      <c r="G44" s="22" t="s">
        <v>44</v>
      </c>
      <c r="H44" s="20" t="s">
        <v>45</v>
      </c>
      <c r="I44" s="20" t="n">
        <v>158154</v>
      </c>
      <c r="J44" s="23"/>
      <c r="K44" s="20" t="s">
        <v>57</v>
      </c>
      <c r="L44" s="23"/>
      <c r="M44" s="23"/>
      <c r="N44" s="23"/>
      <c r="O44" s="23"/>
      <c r="P44" s="45" t="n">
        <v>42</v>
      </c>
      <c r="Q44" s="46" t="n">
        <v>476331</v>
      </c>
      <c r="R44" s="47" t="s">
        <v>245</v>
      </c>
      <c r="S44" s="47" t="s">
        <v>246</v>
      </c>
      <c r="T44" s="60" t="s">
        <v>49</v>
      </c>
      <c r="U44" s="48" t="s">
        <v>103</v>
      </c>
      <c r="V44" s="48" t="s">
        <v>104</v>
      </c>
      <c r="W44" s="49" t="n">
        <v>691.38</v>
      </c>
      <c r="X44" s="48" t="s">
        <v>93</v>
      </c>
      <c r="Y44" s="48" t="s">
        <v>94</v>
      </c>
      <c r="Z44" s="49" t="n">
        <v>629.9</v>
      </c>
      <c r="AA44" s="48" t="s">
        <v>218</v>
      </c>
      <c r="AB44" s="48" t="s">
        <v>219</v>
      </c>
      <c r="AC44" s="49" t="n">
        <v>605.7</v>
      </c>
      <c r="AD44" s="50" t="n">
        <v>642.33</v>
      </c>
      <c r="AE44" s="57"/>
      <c r="AF44" s="52" t="n">
        <f aca="false">AE44*AD44</f>
        <v>0</v>
      </c>
      <c r="AG44" s="57"/>
      <c r="AH44" s="52" t="n">
        <f aca="false">AG44*AD44</f>
        <v>0</v>
      </c>
      <c r="AI44" s="57" t="n">
        <v>2</v>
      </c>
      <c r="AJ44" s="52" t="n">
        <f aca="false">AI44*AD44</f>
        <v>1284.66</v>
      </c>
      <c r="AK44" s="53"/>
      <c r="AL44" s="54" t="n">
        <f aca="false">AK44*AD44</f>
        <v>0</v>
      </c>
      <c r="AM44" s="55" t="n">
        <f aca="false">AK44+AI44+AG44+AE44</f>
        <v>2</v>
      </c>
      <c r="AN44" s="54" t="n">
        <f aca="false">AM44*AD44</f>
        <v>1284.66</v>
      </c>
    </row>
    <row r="45" customFormat="false" ht="48" hidden="false" customHeight="true" outlineLevel="0" collapsed="false">
      <c r="A45" s="20" t="s">
        <v>40</v>
      </c>
      <c r="B45" s="20" t="s">
        <v>41</v>
      </c>
      <c r="C45" s="21" t="s">
        <v>42</v>
      </c>
      <c r="D45" s="20" t="n">
        <v>38</v>
      </c>
      <c r="E45" s="21" t="s">
        <v>66</v>
      </c>
      <c r="F45" s="22" t="s">
        <v>44</v>
      </c>
      <c r="G45" s="22" t="s">
        <v>44</v>
      </c>
      <c r="H45" s="20" t="s">
        <v>45</v>
      </c>
      <c r="I45" s="20" t="n">
        <v>158154</v>
      </c>
      <c r="J45" s="23"/>
      <c r="K45" s="20" t="s">
        <v>57</v>
      </c>
      <c r="L45" s="23"/>
      <c r="M45" s="23"/>
      <c r="N45" s="23"/>
      <c r="O45" s="23"/>
      <c r="P45" s="25" t="n">
        <v>43</v>
      </c>
      <c r="Q45" s="20" t="n">
        <v>271511</v>
      </c>
      <c r="R45" s="26" t="s">
        <v>247</v>
      </c>
      <c r="S45" s="26" t="s">
        <v>248</v>
      </c>
      <c r="T45" s="59" t="s">
        <v>49</v>
      </c>
      <c r="U45" s="27" t="s">
        <v>60</v>
      </c>
      <c r="V45" s="27" t="s">
        <v>61</v>
      </c>
      <c r="W45" s="28" t="n">
        <v>461</v>
      </c>
      <c r="X45" s="27" t="s">
        <v>103</v>
      </c>
      <c r="Y45" s="27" t="s">
        <v>104</v>
      </c>
      <c r="Z45" s="28" t="n">
        <v>337.37</v>
      </c>
      <c r="AA45" s="27" t="s">
        <v>93</v>
      </c>
      <c r="AB45" s="27" t="s">
        <v>94</v>
      </c>
      <c r="AC45" s="28" t="n">
        <v>316.9</v>
      </c>
      <c r="AD45" s="29" t="n">
        <v>342.76</v>
      </c>
      <c r="AE45" s="40"/>
      <c r="AF45" s="31" t="n">
        <f aca="false">AE45*AD45</f>
        <v>0</v>
      </c>
      <c r="AG45" s="41"/>
      <c r="AH45" s="33" t="n">
        <f aca="false">AG45*AD45</f>
        <v>0</v>
      </c>
      <c r="AI45" s="42" t="n">
        <v>2</v>
      </c>
      <c r="AJ45" s="35" t="n">
        <f aca="false">AI45*AD45</f>
        <v>685.52</v>
      </c>
      <c r="AK45" s="36"/>
      <c r="AL45" s="37" t="n">
        <f aca="false">AK45*AD45</f>
        <v>0</v>
      </c>
      <c r="AM45" s="38" t="n">
        <f aca="false">AK45+AI45+AG45+AE45</f>
        <v>2</v>
      </c>
      <c r="AN45" s="39" t="n">
        <f aca="false">AM45*AD45</f>
        <v>685.52</v>
      </c>
    </row>
    <row r="46" customFormat="false" ht="48" hidden="false" customHeight="true" outlineLevel="0" collapsed="false">
      <c r="A46" s="20" t="s">
        <v>40</v>
      </c>
      <c r="B46" s="20" t="s">
        <v>41</v>
      </c>
      <c r="C46" s="21" t="s">
        <v>42</v>
      </c>
      <c r="D46" s="20" t="n">
        <v>38</v>
      </c>
      <c r="E46" s="21" t="s">
        <v>66</v>
      </c>
      <c r="F46" s="22" t="s">
        <v>44</v>
      </c>
      <c r="G46" s="22" t="s">
        <v>44</v>
      </c>
      <c r="H46" s="20" t="s">
        <v>45</v>
      </c>
      <c r="I46" s="20" t="n">
        <v>158154</v>
      </c>
      <c r="J46" s="23"/>
      <c r="K46" s="20" t="s">
        <v>57</v>
      </c>
      <c r="L46" s="23"/>
      <c r="M46" s="23"/>
      <c r="N46" s="23"/>
      <c r="O46" s="23"/>
      <c r="P46" s="25" t="n">
        <v>44</v>
      </c>
      <c r="Q46" s="20" t="n">
        <v>446940</v>
      </c>
      <c r="R46" s="26" t="s">
        <v>249</v>
      </c>
      <c r="S46" s="26" t="s">
        <v>250</v>
      </c>
      <c r="T46" s="59" t="s">
        <v>49</v>
      </c>
      <c r="U46" s="27" t="s">
        <v>60</v>
      </c>
      <c r="V46" s="27" t="s">
        <v>61</v>
      </c>
      <c r="W46" s="28" t="n">
        <v>939.89</v>
      </c>
      <c r="X46" s="27" t="s">
        <v>93</v>
      </c>
      <c r="Y46" s="27" t="s">
        <v>94</v>
      </c>
      <c r="Z46" s="28" t="n">
        <v>1044.05</v>
      </c>
      <c r="AA46" s="27" t="s">
        <v>103</v>
      </c>
      <c r="AB46" s="27" t="s">
        <v>104</v>
      </c>
      <c r="AC46" s="28" t="n">
        <v>1074.9</v>
      </c>
      <c r="AD46" s="29" t="n">
        <v>933.66</v>
      </c>
      <c r="AE46" s="40"/>
      <c r="AF46" s="31" t="n">
        <f aca="false">AE46*AD46</f>
        <v>0</v>
      </c>
      <c r="AG46" s="41" t="n">
        <v>1</v>
      </c>
      <c r="AH46" s="33" t="n">
        <f aca="false">AG46*AD46</f>
        <v>933.66</v>
      </c>
      <c r="AI46" s="42"/>
      <c r="AJ46" s="35" t="n">
        <f aca="false">AI46*AD46</f>
        <v>0</v>
      </c>
      <c r="AK46" s="43"/>
      <c r="AL46" s="37" t="n">
        <f aca="false">AK46*AD46</f>
        <v>0</v>
      </c>
      <c r="AM46" s="38" t="n">
        <f aca="false">AK46+AI46+AG46+AE46</f>
        <v>1</v>
      </c>
      <c r="AN46" s="39" t="n">
        <f aca="false">AM46*AD46</f>
        <v>933.66</v>
      </c>
    </row>
    <row r="47" customFormat="false" ht="48" hidden="false" customHeight="true" outlineLevel="0" collapsed="false">
      <c r="A47" s="20" t="s">
        <v>40</v>
      </c>
      <c r="B47" s="20" t="s">
        <v>41</v>
      </c>
      <c r="C47" s="21" t="s">
        <v>42</v>
      </c>
      <c r="D47" s="20" t="n">
        <v>38</v>
      </c>
      <c r="E47" s="21" t="s">
        <v>66</v>
      </c>
      <c r="F47" s="22" t="s">
        <v>44</v>
      </c>
      <c r="G47" s="22" t="s">
        <v>44</v>
      </c>
      <c r="H47" s="20" t="s">
        <v>45</v>
      </c>
      <c r="I47" s="20" t="n">
        <v>158154</v>
      </c>
      <c r="J47" s="23"/>
      <c r="K47" s="20" t="s">
        <v>57</v>
      </c>
      <c r="L47" s="23"/>
      <c r="M47" s="23"/>
      <c r="N47" s="23"/>
      <c r="O47" s="23"/>
      <c r="P47" s="25" t="n">
        <v>45</v>
      </c>
      <c r="Q47" s="20" t="n">
        <v>446940</v>
      </c>
      <c r="R47" s="26" t="s">
        <v>251</v>
      </c>
      <c r="S47" s="26" t="s">
        <v>252</v>
      </c>
      <c r="T47" s="59" t="s">
        <v>49</v>
      </c>
      <c r="U47" s="27" t="s">
        <v>54</v>
      </c>
      <c r="V47" s="27" t="s">
        <v>55</v>
      </c>
      <c r="W47" s="28" t="n">
        <v>364.96</v>
      </c>
      <c r="X47" s="27" t="s">
        <v>60</v>
      </c>
      <c r="Y47" s="27" t="s">
        <v>61</v>
      </c>
      <c r="Z47" s="28" t="n">
        <v>311</v>
      </c>
      <c r="AA47" s="27" t="s">
        <v>93</v>
      </c>
      <c r="AB47" s="27" t="s">
        <v>94</v>
      </c>
      <c r="AC47" s="28" t="n">
        <v>228.88</v>
      </c>
      <c r="AD47" s="29" t="n">
        <v>264.44</v>
      </c>
      <c r="AE47" s="40"/>
      <c r="AF47" s="31" t="n">
        <f aca="false">AE47*AD47</f>
        <v>0</v>
      </c>
      <c r="AG47" s="41" t="n">
        <v>2</v>
      </c>
      <c r="AH47" s="33" t="n">
        <f aca="false">AG47*AD47</f>
        <v>528.88</v>
      </c>
      <c r="AI47" s="42" t="n">
        <v>1</v>
      </c>
      <c r="AJ47" s="35" t="n">
        <f aca="false">AI47*AD47</f>
        <v>264.44</v>
      </c>
      <c r="AK47" s="43"/>
      <c r="AL47" s="37" t="n">
        <f aca="false">AK47*AD47</f>
        <v>0</v>
      </c>
      <c r="AM47" s="38" t="n">
        <f aca="false">AK47+AI47+AG47+AE47</f>
        <v>3</v>
      </c>
      <c r="AN47" s="39" t="n">
        <f aca="false">AM47*AD47</f>
        <v>793.32</v>
      </c>
    </row>
    <row r="48" customFormat="false" ht="48" hidden="false" customHeight="true" outlineLevel="0" collapsed="false">
      <c r="A48" s="20" t="s">
        <v>40</v>
      </c>
      <c r="B48" s="20" t="s">
        <v>41</v>
      </c>
      <c r="C48" s="21" t="s">
        <v>42</v>
      </c>
      <c r="D48" s="20" t="n">
        <v>4</v>
      </c>
      <c r="E48" s="21" t="s">
        <v>43</v>
      </c>
      <c r="F48" s="22" t="s">
        <v>44</v>
      </c>
      <c r="G48" s="22" t="s">
        <v>44</v>
      </c>
      <c r="H48" s="20" t="s">
        <v>45</v>
      </c>
      <c r="I48" s="20" t="n">
        <v>158154</v>
      </c>
      <c r="J48" s="23"/>
      <c r="K48" s="20" t="s">
        <v>57</v>
      </c>
      <c r="L48" s="23"/>
      <c r="M48" s="23"/>
      <c r="N48" s="23"/>
      <c r="O48" s="23"/>
      <c r="P48" s="25" t="n">
        <v>46</v>
      </c>
      <c r="Q48" s="20" t="n">
        <v>300682</v>
      </c>
      <c r="R48" s="26" t="s">
        <v>253</v>
      </c>
      <c r="S48" s="26" t="s">
        <v>254</v>
      </c>
      <c r="T48" s="59" t="s">
        <v>49</v>
      </c>
      <c r="U48" s="27" t="s">
        <v>93</v>
      </c>
      <c r="V48" s="27" t="s">
        <v>94</v>
      </c>
      <c r="W48" s="28" t="n">
        <v>332.03</v>
      </c>
      <c r="X48" s="27" t="s">
        <v>54</v>
      </c>
      <c r="Y48" s="27" t="s">
        <v>55</v>
      </c>
      <c r="Z48" s="28" t="n">
        <v>350.96</v>
      </c>
      <c r="AA48" s="27" t="s">
        <v>255</v>
      </c>
      <c r="AB48" s="27" t="s">
        <v>256</v>
      </c>
      <c r="AC48" s="28" t="n">
        <v>350.49</v>
      </c>
      <c r="AD48" s="29" t="n">
        <v>179</v>
      </c>
      <c r="AE48" s="40"/>
      <c r="AF48" s="31" t="n">
        <f aca="false">AE48*AD48</f>
        <v>0</v>
      </c>
      <c r="AG48" s="41"/>
      <c r="AH48" s="33" t="n">
        <f aca="false">AG48*AD48</f>
        <v>0</v>
      </c>
      <c r="AI48" s="34"/>
      <c r="AJ48" s="35" t="n">
        <f aca="false">AI48*AD48</f>
        <v>0</v>
      </c>
      <c r="AK48" s="36"/>
      <c r="AL48" s="37" t="n">
        <f aca="false">AK48*AD48</f>
        <v>0</v>
      </c>
      <c r="AM48" s="38" t="n">
        <f aca="false">AK48+AI48+AG48+AE48</f>
        <v>0</v>
      </c>
      <c r="AN48" s="39" t="n">
        <f aca="false">AM48*AD48</f>
        <v>0</v>
      </c>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48" hidden="false" customHeight="true" outlineLevel="0" collapsed="false">
      <c r="A49" s="20" t="s">
        <v>40</v>
      </c>
      <c r="B49" s="20" t="s">
        <v>41</v>
      </c>
      <c r="C49" s="21" t="s">
        <v>42</v>
      </c>
      <c r="D49" s="20" t="n">
        <v>4</v>
      </c>
      <c r="E49" s="21" t="s">
        <v>43</v>
      </c>
      <c r="F49" s="22" t="s">
        <v>44</v>
      </c>
      <c r="G49" s="22" t="s">
        <v>44</v>
      </c>
      <c r="H49" s="20" t="s">
        <v>45</v>
      </c>
      <c r="I49" s="20" t="n">
        <v>158154</v>
      </c>
      <c r="J49" s="23"/>
      <c r="K49" s="20" t="s">
        <v>57</v>
      </c>
      <c r="L49" s="23"/>
      <c r="M49" s="23"/>
      <c r="N49" s="23"/>
      <c r="O49" s="23"/>
      <c r="P49" s="25" t="n">
        <v>47</v>
      </c>
      <c r="Q49" s="20" t="n">
        <v>300682</v>
      </c>
      <c r="R49" s="26" t="s">
        <v>257</v>
      </c>
      <c r="S49" s="26" t="s">
        <v>258</v>
      </c>
      <c r="T49" s="59" t="s">
        <v>49</v>
      </c>
      <c r="U49" s="27" t="s">
        <v>54</v>
      </c>
      <c r="V49" s="27" t="s">
        <v>55</v>
      </c>
      <c r="W49" s="28" t="n">
        <v>2187.68</v>
      </c>
      <c r="X49" s="27" t="s">
        <v>73</v>
      </c>
      <c r="Y49" s="27" t="s">
        <v>74</v>
      </c>
      <c r="Z49" s="28" t="n">
        <v>1731.47</v>
      </c>
      <c r="AA49" s="27" t="s">
        <v>62</v>
      </c>
      <c r="AB49" s="27" t="s">
        <v>63</v>
      </c>
      <c r="AC49" s="28" t="n">
        <v>1829</v>
      </c>
      <c r="AD49" s="29" t="n">
        <v>1178</v>
      </c>
      <c r="AE49" s="40"/>
      <c r="AF49" s="31" t="n">
        <f aca="false">AE49*AD49</f>
        <v>0</v>
      </c>
      <c r="AG49" s="41"/>
      <c r="AH49" s="33" t="n">
        <f aca="false">AG49*AD49</f>
        <v>0</v>
      </c>
      <c r="AI49" s="34"/>
      <c r="AJ49" s="35" t="n">
        <f aca="false">AI49*AD49</f>
        <v>0</v>
      </c>
      <c r="AK49" s="36"/>
      <c r="AL49" s="37" t="n">
        <f aca="false">AK49*AD49</f>
        <v>0</v>
      </c>
      <c r="AM49" s="38" t="n">
        <f aca="false">AK49+AI49+AG49+AE49</f>
        <v>0</v>
      </c>
      <c r="AN49" s="39" t="n">
        <f aca="false">AM49*AD49</f>
        <v>0</v>
      </c>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48" hidden="false" customHeight="true" outlineLevel="0" collapsed="false">
      <c r="A50" s="20" t="s">
        <v>40</v>
      </c>
      <c r="B50" s="20" t="s">
        <v>41</v>
      </c>
      <c r="C50" s="21" t="s">
        <v>42</v>
      </c>
      <c r="D50" s="20" t="n">
        <v>4</v>
      </c>
      <c r="E50" s="21" t="s">
        <v>43</v>
      </c>
      <c r="F50" s="22" t="s">
        <v>44</v>
      </c>
      <c r="G50" s="22" t="s">
        <v>44</v>
      </c>
      <c r="H50" s="20" t="s">
        <v>45</v>
      </c>
      <c r="I50" s="20" t="n">
        <v>158154</v>
      </c>
      <c r="J50" s="23"/>
      <c r="K50" s="20" t="s">
        <v>57</v>
      </c>
      <c r="L50" s="23"/>
      <c r="M50" s="23"/>
      <c r="N50" s="23"/>
      <c r="O50" s="23"/>
      <c r="P50" s="63" t="n">
        <v>48</v>
      </c>
      <c r="Q50" s="20" t="n">
        <v>300682</v>
      </c>
      <c r="R50" s="26" t="s">
        <v>259</v>
      </c>
      <c r="S50" s="26" t="s">
        <v>260</v>
      </c>
      <c r="T50" s="59" t="s">
        <v>49</v>
      </c>
      <c r="U50" s="27" t="s">
        <v>93</v>
      </c>
      <c r="V50" s="27" t="s">
        <v>94</v>
      </c>
      <c r="W50" s="28" t="n">
        <v>169.9</v>
      </c>
      <c r="X50" s="27" t="s">
        <v>54</v>
      </c>
      <c r="Y50" s="27" t="s">
        <v>55</v>
      </c>
      <c r="Z50" s="28" t="n">
        <v>169.06</v>
      </c>
      <c r="AA50" s="27" t="s">
        <v>60</v>
      </c>
      <c r="AB50" s="27" t="s">
        <v>61</v>
      </c>
      <c r="AC50" s="28" t="n">
        <v>174.9</v>
      </c>
      <c r="AD50" s="29" t="n">
        <v>150</v>
      </c>
      <c r="AE50" s="40"/>
      <c r="AF50" s="31" t="n">
        <f aca="false">AE50*AD50</f>
        <v>0</v>
      </c>
      <c r="AG50" s="41"/>
      <c r="AH50" s="33" t="n">
        <f aca="false">AG50*AD50</f>
        <v>0</v>
      </c>
      <c r="AI50" s="34"/>
      <c r="AJ50" s="35" t="n">
        <f aca="false">AI50*AD50</f>
        <v>0</v>
      </c>
      <c r="AK50" s="36"/>
      <c r="AL50" s="37" t="n">
        <f aca="false">AK50*AD50</f>
        <v>0</v>
      </c>
      <c r="AM50" s="38" t="n">
        <f aca="false">AK50+AI50+AG50+AE50</f>
        <v>0</v>
      </c>
      <c r="AN50" s="39" t="n">
        <f aca="false">AM50*AD50</f>
        <v>0</v>
      </c>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48" hidden="false" customHeight="true" outlineLevel="0" collapsed="false">
      <c r="A51" s="20" t="s">
        <v>40</v>
      </c>
      <c r="B51" s="20" t="s">
        <v>41</v>
      </c>
      <c r="C51" s="21" t="s">
        <v>42</v>
      </c>
      <c r="D51" s="20" t="n">
        <v>4</v>
      </c>
      <c r="E51" s="21" t="s">
        <v>43</v>
      </c>
      <c r="F51" s="22" t="s">
        <v>44</v>
      </c>
      <c r="G51" s="22" t="s">
        <v>44</v>
      </c>
      <c r="H51" s="20" t="s">
        <v>45</v>
      </c>
      <c r="I51" s="20" t="n">
        <v>158154</v>
      </c>
      <c r="J51" s="23"/>
      <c r="K51" s="20" t="s">
        <v>57</v>
      </c>
      <c r="L51" s="23"/>
      <c r="M51" s="23"/>
      <c r="N51" s="23"/>
      <c r="O51" s="23"/>
      <c r="P51" s="25" t="n">
        <v>49</v>
      </c>
      <c r="Q51" s="20" t="n">
        <v>441523</v>
      </c>
      <c r="R51" s="26" t="s">
        <v>261</v>
      </c>
      <c r="S51" s="26" t="s">
        <v>262</v>
      </c>
      <c r="T51" s="59" t="s">
        <v>49</v>
      </c>
      <c r="U51" s="27" t="s">
        <v>263</v>
      </c>
      <c r="V51" s="27" t="s">
        <v>264</v>
      </c>
      <c r="W51" s="28" t="n">
        <v>7265.6</v>
      </c>
      <c r="X51" s="27" t="s">
        <v>265</v>
      </c>
      <c r="Y51" s="27" t="s">
        <v>266</v>
      </c>
      <c r="Z51" s="28" t="n">
        <v>6902</v>
      </c>
      <c r="AA51" s="27" t="s">
        <v>267</v>
      </c>
      <c r="AB51" s="27" t="s">
        <v>268</v>
      </c>
      <c r="AC51" s="28" t="n">
        <v>3652</v>
      </c>
      <c r="AD51" s="29" t="n">
        <v>3050</v>
      </c>
      <c r="AE51" s="40"/>
      <c r="AF51" s="31" t="n">
        <f aca="false">AE51*AD51</f>
        <v>0</v>
      </c>
      <c r="AG51" s="41"/>
      <c r="AH51" s="33" t="n">
        <f aca="false">AG51*AD51</f>
        <v>0</v>
      </c>
      <c r="AI51" s="34"/>
      <c r="AJ51" s="35" t="n">
        <f aca="false">AI51*AD51</f>
        <v>0</v>
      </c>
      <c r="AK51" s="36"/>
      <c r="AL51" s="37" t="n">
        <f aca="false">AK51*AD51</f>
        <v>0</v>
      </c>
      <c r="AM51" s="38" t="n">
        <f aca="false">AK51+AI51+AG51+AE51</f>
        <v>0</v>
      </c>
      <c r="AN51" s="39" t="n">
        <f aca="false">AM51*AD51</f>
        <v>0</v>
      </c>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48" hidden="false" customHeight="true" outlineLevel="0" collapsed="false">
      <c r="A52" s="20" t="s">
        <v>40</v>
      </c>
      <c r="B52" s="20" t="s">
        <v>41</v>
      </c>
      <c r="C52" s="21" t="s">
        <v>42</v>
      </c>
      <c r="D52" s="20" t="n">
        <v>4</v>
      </c>
      <c r="E52" s="21" t="s">
        <v>43</v>
      </c>
      <c r="F52" s="22" t="s">
        <v>44</v>
      </c>
      <c r="G52" s="22" t="s">
        <v>44</v>
      </c>
      <c r="H52" s="20" t="s">
        <v>45</v>
      </c>
      <c r="I52" s="20" t="n">
        <v>158154</v>
      </c>
      <c r="J52" s="23"/>
      <c r="K52" s="20" t="s">
        <v>57</v>
      </c>
      <c r="L52" s="23"/>
      <c r="M52" s="23"/>
      <c r="N52" s="23"/>
      <c r="O52" s="23"/>
      <c r="P52" s="25" t="n">
        <v>50</v>
      </c>
      <c r="Q52" s="20" t="n">
        <v>441523</v>
      </c>
      <c r="R52" s="26" t="s">
        <v>269</v>
      </c>
      <c r="S52" s="26" t="s">
        <v>270</v>
      </c>
      <c r="T52" s="59" t="s">
        <v>49</v>
      </c>
      <c r="U52" s="27" t="s">
        <v>71</v>
      </c>
      <c r="V52" s="27" t="s">
        <v>72</v>
      </c>
      <c r="W52" s="28" t="n">
        <v>3684.9</v>
      </c>
      <c r="X52" s="27" t="s">
        <v>271</v>
      </c>
      <c r="Y52" s="27" t="s">
        <v>272</v>
      </c>
      <c r="Z52" s="28" t="n">
        <v>3217.38</v>
      </c>
      <c r="AA52" s="27" t="s">
        <v>184</v>
      </c>
      <c r="AB52" s="27" t="s">
        <v>185</v>
      </c>
      <c r="AC52" s="28" t="n">
        <v>4490.9</v>
      </c>
      <c r="AD52" s="29" t="n">
        <v>2250</v>
      </c>
      <c r="AE52" s="40"/>
      <c r="AF52" s="31" t="n">
        <f aca="false">AE52*AD52</f>
        <v>0</v>
      </c>
      <c r="AG52" s="41"/>
      <c r="AH52" s="33" t="n">
        <f aca="false">AG52*AD52</f>
        <v>0</v>
      </c>
      <c r="AI52" s="34"/>
      <c r="AJ52" s="35" t="n">
        <f aca="false">AI52*AD52</f>
        <v>0</v>
      </c>
      <c r="AK52" s="36"/>
      <c r="AL52" s="37" t="n">
        <f aca="false">AK52*AD52</f>
        <v>0</v>
      </c>
      <c r="AM52" s="38" t="n">
        <f aca="false">AK52+AI52+AG52+AE52</f>
        <v>0</v>
      </c>
      <c r="AN52" s="39" t="n">
        <f aca="false">AM52*AD52</f>
        <v>0</v>
      </c>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48" hidden="false" customHeight="true" outlineLevel="0" collapsed="false">
      <c r="A53" s="20" t="s">
        <v>40</v>
      </c>
      <c r="B53" s="20" t="s">
        <v>41</v>
      </c>
      <c r="C53" s="21" t="s">
        <v>42</v>
      </c>
      <c r="D53" s="20" t="n">
        <v>4</v>
      </c>
      <c r="E53" s="21" t="s">
        <v>43</v>
      </c>
      <c r="F53" s="22" t="s">
        <v>44</v>
      </c>
      <c r="G53" s="22" t="s">
        <v>44</v>
      </c>
      <c r="H53" s="20" t="s">
        <v>45</v>
      </c>
      <c r="I53" s="20" t="n">
        <v>158154</v>
      </c>
      <c r="J53" s="23"/>
      <c r="K53" s="20" t="s">
        <v>57</v>
      </c>
      <c r="L53" s="23"/>
      <c r="M53" s="23"/>
      <c r="N53" s="23"/>
      <c r="O53" s="23"/>
      <c r="P53" s="25" t="n">
        <v>51</v>
      </c>
      <c r="Q53" s="20" t="n">
        <v>275451</v>
      </c>
      <c r="R53" s="26" t="s">
        <v>273</v>
      </c>
      <c r="S53" s="26" t="s">
        <v>274</v>
      </c>
      <c r="T53" s="59" t="s">
        <v>49</v>
      </c>
      <c r="U53" s="27" t="s">
        <v>60</v>
      </c>
      <c r="V53" s="27" t="s">
        <v>61</v>
      </c>
      <c r="W53" s="28" t="n">
        <v>220.4</v>
      </c>
      <c r="X53" s="27" t="s">
        <v>71</v>
      </c>
      <c r="Y53" s="27" t="s">
        <v>72</v>
      </c>
      <c r="Z53" s="28" t="n">
        <v>458.91</v>
      </c>
      <c r="AA53" s="27" t="s">
        <v>145</v>
      </c>
      <c r="AB53" s="27" t="s">
        <v>146</v>
      </c>
      <c r="AC53" s="28" t="n">
        <v>446.99</v>
      </c>
      <c r="AD53" s="29" t="n">
        <v>164.34</v>
      </c>
      <c r="AE53" s="40"/>
      <c r="AF53" s="31" t="n">
        <f aca="false">AE53*AD53</f>
        <v>0</v>
      </c>
      <c r="AG53" s="41" t="n">
        <v>10</v>
      </c>
      <c r="AH53" s="33" t="n">
        <f aca="false">AG53*AD53</f>
        <v>1643.4</v>
      </c>
      <c r="AI53" s="42"/>
      <c r="AJ53" s="35" t="n">
        <f aca="false">AI53*AD53</f>
        <v>0</v>
      </c>
      <c r="AK53" s="43" t="n">
        <v>5</v>
      </c>
      <c r="AL53" s="37" t="n">
        <f aca="false">AK53*AD53</f>
        <v>821.7</v>
      </c>
      <c r="AM53" s="38" t="n">
        <f aca="false">AK53+AI53+AG53+AE53</f>
        <v>15</v>
      </c>
      <c r="AN53" s="39" t="n">
        <f aca="false">AM53*AD53</f>
        <v>2465.1</v>
      </c>
    </row>
    <row r="54" customFormat="false" ht="48" hidden="false" customHeight="true" outlineLevel="0" collapsed="false">
      <c r="A54" s="20" t="s">
        <v>40</v>
      </c>
      <c r="B54" s="20" t="s">
        <v>41</v>
      </c>
      <c r="C54" s="21" t="s">
        <v>42</v>
      </c>
      <c r="D54" s="20" t="n">
        <v>38</v>
      </c>
      <c r="E54" s="21" t="s">
        <v>66</v>
      </c>
      <c r="F54" s="22" t="s">
        <v>44</v>
      </c>
      <c r="G54" s="22" t="s">
        <v>44</v>
      </c>
      <c r="H54" s="20" t="s">
        <v>45</v>
      </c>
      <c r="I54" s="20" t="n">
        <v>158154</v>
      </c>
      <c r="J54" s="23"/>
      <c r="K54" s="20" t="s">
        <v>57</v>
      </c>
      <c r="L54" s="23"/>
      <c r="M54" s="23"/>
      <c r="N54" s="23"/>
      <c r="O54" s="23"/>
      <c r="P54" s="25" t="n">
        <v>52</v>
      </c>
      <c r="Q54" s="20" t="n">
        <v>450971</v>
      </c>
      <c r="R54" s="26" t="s">
        <v>275</v>
      </c>
      <c r="S54" s="26" t="s">
        <v>276</v>
      </c>
      <c r="T54" s="59" t="s">
        <v>49</v>
      </c>
      <c r="U54" s="27" t="s">
        <v>81</v>
      </c>
      <c r="V54" s="27" t="s">
        <v>82</v>
      </c>
      <c r="W54" s="28" t="n">
        <v>627.29</v>
      </c>
      <c r="X54" s="27" t="s">
        <v>60</v>
      </c>
      <c r="Y54" s="27" t="s">
        <v>61</v>
      </c>
      <c r="Z54" s="64" t="n">
        <v>664.33</v>
      </c>
      <c r="AA54" s="27" t="s">
        <v>71</v>
      </c>
      <c r="AB54" s="27" t="s">
        <v>72</v>
      </c>
      <c r="AC54" s="28" t="n">
        <v>859.89</v>
      </c>
      <c r="AD54" s="29" t="n">
        <v>298</v>
      </c>
      <c r="AE54" s="40"/>
      <c r="AF54" s="31" t="n">
        <f aca="false">AE54*AD54</f>
        <v>0</v>
      </c>
      <c r="AG54" s="41"/>
      <c r="AH54" s="33" t="n">
        <f aca="false">AG54*AD54</f>
        <v>0</v>
      </c>
      <c r="AI54" s="34"/>
      <c r="AJ54" s="35" t="n">
        <f aca="false">AI54*AD54</f>
        <v>0</v>
      </c>
      <c r="AK54" s="36"/>
      <c r="AL54" s="37" t="n">
        <f aca="false">AK54*AD54</f>
        <v>0</v>
      </c>
      <c r="AM54" s="38" t="n">
        <f aca="false">AK54+AI54+AG54+AE54</f>
        <v>0</v>
      </c>
      <c r="AN54" s="39" t="n">
        <f aca="false">AM54*AD54</f>
        <v>0</v>
      </c>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48" hidden="false" customHeight="true" outlineLevel="0" collapsed="false">
      <c r="A55" s="20" t="s">
        <v>40</v>
      </c>
      <c r="B55" s="20" t="s">
        <v>41</v>
      </c>
      <c r="C55" s="21" t="s">
        <v>42</v>
      </c>
      <c r="D55" s="20" t="n">
        <v>38</v>
      </c>
      <c r="E55" s="21" t="s">
        <v>66</v>
      </c>
      <c r="F55" s="22" t="s">
        <v>44</v>
      </c>
      <c r="G55" s="22" t="s">
        <v>44</v>
      </c>
      <c r="H55" s="20" t="s">
        <v>45</v>
      </c>
      <c r="I55" s="20" t="n">
        <v>158154</v>
      </c>
      <c r="J55" s="23"/>
      <c r="K55" s="20" t="s">
        <v>57</v>
      </c>
      <c r="L55" s="23"/>
      <c r="M55" s="23"/>
      <c r="N55" s="23"/>
      <c r="O55" s="23"/>
      <c r="P55" s="25" t="n">
        <v>53</v>
      </c>
      <c r="Q55" s="20" t="n">
        <v>220178</v>
      </c>
      <c r="R55" s="26" t="s">
        <v>277</v>
      </c>
      <c r="S55" s="26" t="s">
        <v>278</v>
      </c>
      <c r="T55" s="59" t="s">
        <v>49</v>
      </c>
      <c r="U55" s="27" t="s">
        <v>279</v>
      </c>
      <c r="V55" s="27" t="s">
        <v>199</v>
      </c>
      <c r="W55" s="28" t="n">
        <v>379.05</v>
      </c>
      <c r="X55" s="27" t="s">
        <v>60</v>
      </c>
      <c r="Y55" s="27" t="s">
        <v>61</v>
      </c>
      <c r="Z55" s="28" t="n">
        <v>282.11</v>
      </c>
      <c r="AA55" s="27" t="s">
        <v>54</v>
      </c>
      <c r="AB55" s="27" t="s">
        <v>55</v>
      </c>
      <c r="AC55" s="28" t="n">
        <v>376.13</v>
      </c>
      <c r="AD55" s="29" t="n">
        <v>299.82</v>
      </c>
      <c r="AE55" s="40"/>
      <c r="AF55" s="31" t="n">
        <f aca="false">AE55*AD55</f>
        <v>0</v>
      </c>
      <c r="AG55" s="41"/>
      <c r="AH55" s="33" t="n">
        <f aca="false">AG55*AD55</f>
        <v>0</v>
      </c>
      <c r="AI55" s="34"/>
      <c r="AJ55" s="35" t="n">
        <f aca="false">AI55*AD55</f>
        <v>0</v>
      </c>
      <c r="AK55" s="36"/>
      <c r="AL55" s="37" t="n">
        <f aca="false">AK55*AD55</f>
        <v>0</v>
      </c>
      <c r="AM55" s="38" t="n">
        <f aca="false">AK55+AI55+AG55+AE55</f>
        <v>0</v>
      </c>
      <c r="AN55" s="39" t="n">
        <f aca="false">AM55*AD55</f>
        <v>0</v>
      </c>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48" hidden="false" customHeight="true" outlineLevel="0" collapsed="false">
      <c r="A56" s="20" t="s">
        <v>40</v>
      </c>
      <c r="B56" s="20" t="s">
        <v>41</v>
      </c>
      <c r="C56" s="21" t="s">
        <v>42</v>
      </c>
      <c r="D56" s="20" t="n">
        <v>38</v>
      </c>
      <c r="E56" s="21" t="s">
        <v>66</v>
      </c>
      <c r="F56" s="22" t="s">
        <v>44</v>
      </c>
      <c r="G56" s="22" t="s">
        <v>44</v>
      </c>
      <c r="H56" s="20" t="s">
        <v>45</v>
      </c>
      <c r="I56" s="20" t="n">
        <v>158154</v>
      </c>
      <c r="J56" s="23"/>
      <c r="K56" s="20" t="s">
        <v>57</v>
      </c>
      <c r="L56" s="23"/>
      <c r="M56" s="23"/>
      <c r="N56" s="23"/>
      <c r="O56" s="23"/>
      <c r="P56" s="25" t="n">
        <v>54</v>
      </c>
      <c r="Q56" s="20" t="n">
        <v>378061</v>
      </c>
      <c r="R56" s="26" t="s">
        <v>280</v>
      </c>
      <c r="S56" s="26" t="s">
        <v>281</v>
      </c>
      <c r="T56" s="59" t="s">
        <v>49</v>
      </c>
      <c r="U56" s="27" t="s">
        <v>60</v>
      </c>
      <c r="V56" s="27" t="s">
        <v>61</v>
      </c>
      <c r="W56" s="28" t="n">
        <v>195.44</v>
      </c>
      <c r="X56" s="27" t="s">
        <v>93</v>
      </c>
      <c r="Y56" s="27" t="s">
        <v>94</v>
      </c>
      <c r="Z56" s="28" t="n">
        <v>180.9</v>
      </c>
      <c r="AA56" s="27" t="s">
        <v>103</v>
      </c>
      <c r="AB56" s="27" t="s">
        <v>104</v>
      </c>
      <c r="AC56" s="28" t="n">
        <v>187.23</v>
      </c>
      <c r="AD56" s="29" t="n">
        <v>177.93</v>
      </c>
      <c r="AE56" s="40"/>
      <c r="AF56" s="31" t="n">
        <f aca="false">AE56*AD56</f>
        <v>0</v>
      </c>
      <c r="AG56" s="41" t="n">
        <v>2</v>
      </c>
      <c r="AH56" s="33" t="n">
        <f aca="false">AG56*AD56</f>
        <v>355.86</v>
      </c>
      <c r="AI56" s="42"/>
      <c r="AJ56" s="35" t="n">
        <f aca="false">AI56*AD56</f>
        <v>0</v>
      </c>
      <c r="AK56" s="43"/>
      <c r="AL56" s="37" t="n">
        <f aca="false">AK56*AD56</f>
        <v>0</v>
      </c>
      <c r="AM56" s="38" t="n">
        <f aca="false">AK56+AI56+AG56+AE56</f>
        <v>2</v>
      </c>
      <c r="AN56" s="39" t="n">
        <f aca="false">AM56*AD56</f>
        <v>355.86</v>
      </c>
    </row>
    <row r="57" customFormat="false" ht="48" hidden="false" customHeight="true" outlineLevel="0" collapsed="false">
      <c r="A57" s="20" t="s">
        <v>40</v>
      </c>
      <c r="B57" s="20" t="s">
        <v>41</v>
      </c>
      <c r="C57" s="21" t="s">
        <v>42</v>
      </c>
      <c r="D57" s="20" t="n">
        <v>4</v>
      </c>
      <c r="E57" s="21" t="s">
        <v>43</v>
      </c>
      <c r="F57" s="22" t="s">
        <v>44</v>
      </c>
      <c r="G57" s="22" t="s">
        <v>44</v>
      </c>
      <c r="H57" s="20" t="s">
        <v>45</v>
      </c>
      <c r="I57" s="20" t="n">
        <v>158154</v>
      </c>
      <c r="J57" s="23"/>
      <c r="K57" s="20" t="s">
        <v>57</v>
      </c>
      <c r="L57" s="23"/>
      <c r="M57" s="23"/>
      <c r="N57" s="23"/>
      <c r="O57" s="23"/>
      <c r="P57" s="25" t="n">
        <v>55</v>
      </c>
      <c r="Q57" s="20" t="n">
        <v>267710</v>
      </c>
      <c r="R57" s="26" t="s">
        <v>282</v>
      </c>
      <c r="S57" s="26" t="s">
        <v>283</v>
      </c>
      <c r="T57" s="59" t="s">
        <v>49</v>
      </c>
      <c r="U57" s="27" t="s">
        <v>54</v>
      </c>
      <c r="V57" s="27" t="s">
        <v>55</v>
      </c>
      <c r="W57" s="28" t="n">
        <v>388.6</v>
      </c>
      <c r="X57" s="27" t="s">
        <v>62</v>
      </c>
      <c r="Y57" s="27" t="s">
        <v>63</v>
      </c>
      <c r="Z57" s="28" t="n">
        <v>388.6</v>
      </c>
      <c r="AA57" s="27" t="s">
        <v>202</v>
      </c>
      <c r="AB57" s="27" t="s">
        <v>203</v>
      </c>
      <c r="AC57" s="28" t="n">
        <v>324.46</v>
      </c>
      <c r="AD57" s="29" t="n">
        <v>322</v>
      </c>
      <c r="AE57" s="40"/>
      <c r="AF57" s="31" t="n">
        <f aca="false">AE57*AD57</f>
        <v>0</v>
      </c>
      <c r="AG57" s="41"/>
      <c r="AH57" s="33" t="n">
        <f aca="false">AG57*AD57</f>
        <v>0</v>
      </c>
      <c r="AI57" s="42" t="n">
        <v>1</v>
      </c>
      <c r="AJ57" s="35" t="n">
        <f aca="false">AI57*AD57</f>
        <v>322</v>
      </c>
      <c r="AK57" s="36"/>
      <c r="AL57" s="37" t="n">
        <f aca="false">AK57*AD57</f>
        <v>0</v>
      </c>
      <c r="AM57" s="38" t="n">
        <f aca="false">AK57+AI57+AG57+AE57</f>
        <v>1</v>
      </c>
      <c r="AN57" s="39" t="n">
        <f aca="false">AM57*AD57</f>
        <v>322</v>
      </c>
    </row>
    <row r="58" customFormat="false" ht="48" hidden="false" customHeight="true" outlineLevel="0" collapsed="false">
      <c r="A58" s="20" t="s">
        <v>40</v>
      </c>
      <c r="B58" s="20" t="s">
        <v>41</v>
      </c>
      <c r="C58" s="21" t="s">
        <v>42</v>
      </c>
      <c r="D58" s="20" t="n">
        <v>4</v>
      </c>
      <c r="E58" s="21" t="s">
        <v>43</v>
      </c>
      <c r="F58" s="22" t="s">
        <v>44</v>
      </c>
      <c r="G58" s="22" t="s">
        <v>44</v>
      </c>
      <c r="H58" s="20" t="s">
        <v>45</v>
      </c>
      <c r="I58" s="20" t="n">
        <v>158154</v>
      </c>
      <c r="J58" s="23"/>
      <c r="K58" s="20" t="s">
        <v>57</v>
      </c>
      <c r="L58" s="23"/>
      <c r="M58" s="23"/>
      <c r="N58" s="23"/>
      <c r="O58" s="23"/>
      <c r="P58" s="25" t="n">
        <v>56</v>
      </c>
      <c r="Q58" s="20" t="n">
        <v>443420</v>
      </c>
      <c r="R58" s="26" t="s">
        <v>284</v>
      </c>
      <c r="S58" s="26" t="s">
        <v>285</v>
      </c>
      <c r="T58" s="59" t="s">
        <v>49</v>
      </c>
      <c r="U58" s="27" t="s">
        <v>93</v>
      </c>
      <c r="V58" s="27" t="s">
        <v>94</v>
      </c>
      <c r="W58" s="28" t="n">
        <v>517.75</v>
      </c>
      <c r="X58" s="27" t="s">
        <v>60</v>
      </c>
      <c r="Y58" s="27" t="s">
        <v>61</v>
      </c>
      <c r="Z58" s="28" t="n">
        <v>704.33</v>
      </c>
      <c r="AA58" s="27" t="s">
        <v>54</v>
      </c>
      <c r="AB58" s="27" t="s">
        <v>55</v>
      </c>
      <c r="AC58" s="28" t="n">
        <v>686.89</v>
      </c>
      <c r="AD58" s="29" t="n">
        <v>532</v>
      </c>
      <c r="AE58" s="40"/>
      <c r="AF58" s="31" t="n">
        <f aca="false">AE58*AD58</f>
        <v>0</v>
      </c>
      <c r="AG58" s="41"/>
      <c r="AH58" s="33" t="n">
        <f aca="false">AG58*AD58</f>
        <v>0</v>
      </c>
      <c r="AI58" s="42"/>
      <c r="AJ58" s="35" t="n">
        <f aca="false">AI58*AD58</f>
        <v>0</v>
      </c>
      <c r="AK58" s="36" t="n">
        <v>3</v>
      </c>
      <c r="AL58" s="37" t="n">
        <f aca="false">AK58*AD58</f>
        <v>1596</v>
      </c>
      <c r="AM58" s="38" t="n">
        <f aca="false">AK58+AI58+AG58+AE58</f>
        <v>3</v>
      </c>
      <c r="AN58" s="39" t="n">
        <f aca="false">AM58*AD58</f>
        <v>1596</v>
      </c>
    </row>
    <row r="59" customFormat="false" ht="48" hidden="false" customHeight="true" outlineLevel="0" collapsed="false">
      <c r="A59" s="20" t="s">
        <v>40</v>
      </c>
      <c r="B59" s="20" t="s">
        <v>41</v>
      </c>
      <c r="C59" s="21" t="s">
        <v>42</v>
      </c>
      <c r="D59" s="20" t="n">
        <v>38</v>
      </c>
      <c r="E59" s="21" t="s">
        <v>66</v>
      </c>
      <c r="F59" s="22" t="s">
        <v>44</v>
      </c>
      <c r="G59" s="22" t="s">
        <v>44</v>
      </c>
      <c r="H59" s="20" t="s">
        <v>45</v>
      </c>
      <c r="I59" s="20" t="n">
        <v>158154</v>
      </c>
      <c r="J59" s="23"/>
      <c r="K59" s="20" t="s">
        <v>57</v>
      </c>
      <c r="L59" s="23"/>
      <c r="M59" s="23"/>
      <c r="N59" s="23"/>
      <c r="O59" s="23"/>
      <c r="P59" s="25" t="n">
        <v>57</v>
      </c>
      <c r="Q59" s="20" t="n">
        <v>305056</v>
      </c>
      <c r="R59" s="26" t="s">
        <v>286</v>
      </c>
      <c r="S59" s="26" t="s">
        <v>287</v>
      </c>
      <c r="T59" s="59" t="s">
        <v>49</v>
      </c>
      <c r="U59" s="27" t="s">
        <v>288</v>
      </c>
      <c r="V59" s="27" t="s">
        <v>289</v>
      </c>
      <c r="W59" s="28" t="n">
        <v>899.91</v>
      </c>
      <c r="X59" s="27" t="s">
        <v>290</v>
      </c>
      <c r="Y59" s="27" t="s">
        <v>291</v>
      </c>
      <c r="Z59" s="28" t="n">
        <v>796.9</v>
      </c>
      <c r="AA59" s="27" t="s">
        <v>292</v>
      </c>
      <c r="AB59" s="27" t="s">
        <v>293</v>
      </c>
      <c r="AC59" s="28" t="n">
        <v>947.14</v>
      </c>
      <c r="AD59" s="29" t="n">
        <v>449.77</v>
      </c>
      <c r="AE59" s="40"/>
      <c r="AF59" s="31" t="n">
        <f aca="false">AE59*AD59</f>
        <v>0</v>
      </c>
      <c r="AG59" s="41"/>
      <c r="AH59" s="33" t="n">
        <f aca="false">AG59*AD59</f>
        <v>0</v>
      </c>
      <c r="AI59" s="34"/>
      <c r="AJ59" s="35" t="n">
        <f aca="false">AI59*AD59</f>
        <v>0</v>
      </c>
      <c r="AK59" s="36"/>
      <c r="AL59" s="37" t="n">
        <f aca="false">AK59*AD59</f>
        <v>0</v>
      </c>
      <c r="AM59" s="38" t="n">
        <f aca="false">AK59+AI59+AG59+AE59</f>
        <v>0</v>
      </c>
      <c r="AN59" s="39" t="n">
        <f aca="false">AM59*AD59</f>
        <v>0</v>
      </c>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48" hidden="false" customHeight="true" outlineLevel="0" collapsed="false">
      <c r="A60" s="20" t="s">
        <v>40</v>
      </c>
      <c r="B60" s="20" t="s">
        <v>41</v>
      </c>
      <c r="C60" s="21" t="s">
        <v>42</v>
      </c>
      <c r="D60" s="20" t="n">
        <v>38</v>
      </c>
      <c r="E60" s="21" t="s">
        <v>66</v>
      </c>
      <c r="F60" s="22" t="s">
        <v>44</v>
      </c>
      <c r="G60" s="22" t="s">
        <v>44</v>
      </c>
      <c r="H60" s="20" t="s">
        <v>45</v>
      </c>
      <c r="I60" s="20" t="n">
        <v>158154</v>
      </c>
      <c r="J60" s="23"/>
      <c r="K60" s="20" t="s">
        <v>57</v>
      </c>
      <c r="L60" s="23"/>
      <c r="M60" s="23"/>
      <c r="N60" s="23"/>
      <c r="O60" s="23"/>
      <c r="P60" s="25" t="n">
        <v>58</v>
      </c>
      <c r="Q60" s="20" t="n">
        <v>481205</v>
      </c>
      <c r="R60" s="26" t="s">
        <v>294</v>
      </c>
      <c r="S60" s="26" t="s">
        <v>295</v>
      </c>
      <c r="T60" s="59" t="s">
        <v>49</v>
      </c>
      <c r="U60" s="27" t="s">
        <v>54</v>
      </c>
      <c r="V60" s="27" t="s">
        <v>55</v>
      </c>
      <c r="W60" s="28" t="n">
        <v>745</v>
      </c>
      <c r="X60" s="27" t="s">
        <v>60</v>
      </c>
      <c r="Y60" s="27" t="s">
        <v>61</v>
      </c>
      <c r="Z60" s="28" t="n">
        <v>741</v>
      </c>
      <c r="AA60" s="27" t="s">
        <v>296</v>
      </c>
      <c r="AB60" s="27" t="s">
        <v>297</v>
      </c>
      <c r="AC60" s="28" t="n">
        <v>599</v>
      </c>
      <c r="AD60" s="29" t="n">
        <v>506.48</v>
      </c>
      <c r="AE60" s="40"/>
      <c r="AF60" s="31" t="n">
        <f aca="false">AE60*AD60</f>
        <v>0</v>
      </c>
      <c r="AG60" s="41"/>
      <c r="AH60" s="33" t="n">
        <f aca="false">AG60*AD60</f>
        <v>0</v>
      </c>
      <c r="AI60" s="34"/>
      <c r="AJ60" s="35" t="n">
        <f aca="false">AI60*AD60</f>
        <v>0</v>
      </c>
      <c r="AK60" s="36"/>
      <c r="AL60" s="37" t="n">
        <f aca="false">AK60*AD60</f>
        <v>0</v>
      </c>
      <c r="AM60" s="38" t="n">
        <f aca="false">AK60+AI60+AG60+AE60</f>
        <v>0</v>
      </c>
      <c r="AN60" s="39" t="n">
        <f aca="false">AM60*AD60</f>
        <v>0</v>
      </c>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48" hidden="false" customHeight="true" outlineLevel="0" collapsed="false">
      <c r="A61" s="20" t="s">
        <v>40</v>
      </c>
      <c r="B61" s="20" t="s">
        <v>41</v>
      </c>
      <c r="C61" s="21" t="s">
        <v>42</v>
      </c>
      <c r="D61" s="20" t="n">
        <v>38</v>
      </c>
      <c r="E61" s="21" t="s">
        <v>66</v>
      </c>
      <c r="F61" s="22" t="s">
        <v>44</v>
      </c>
      <c r="G61" s="22" t="s">
        <v>44</v>
      </c>
      <c r="H61" s="20" t="s">
        <v>45</v>
      </c>
      <c r="I61" s="20" t="n">
        <v>158154</v>
      </c>
      <c r="J61" s="23"/>
      <c r="K61" s="20" t="s">
        <v>57</v>
      </c>
      <c r="L61" s="23"/>
      <c r="M61" s="23"/>
      <c r="N61" s="23"/>
      <c r="O61" s="23"/>
      <c r="P61" s="25" t="n">
        <v>59</v>
      </c>
      <c r="Q61" s="20" t="n">
        <v>423356</v>
      </c>
      <c r="R61" s="26" t="s">
        <v>298</v>
      </c>
      <c r="S61" s="26" t="s">
        <v>299</v>
      </c>
      <c r="T61" s="59" t="s">
        <v>49</v>
      </c>
      <c r="U61" s="27" t="s">
        <v>60</v>
      </c>
      <c r="V61" s="27" t="s">
        <v>61</v>
      </c>
      <c r="W61" s="28" t="n">
        <v>443.22</v>
      </c>
      <c r="X61" s="27" t="s">
        <v>93</v>
      </c>
      <c r="Y61" s="27" t="s">
        <v>94</v>
      </c>
      <c r="Z61" s="28" t="n">
        <v>399.8</v>
      </c>
      <c r="AA61" s="27" t="s">
        <v>103</v>
      </c>
      <c r="AB61" s="27" t="s">
        <v>104</v>
      </c>
      <c r="AC61" s="28" t="n">
        <v>460.62</v>
      </c>
      <c r="AD61" s="29" t="n">
        <v>377.8</v>
      </c>
      <c r="AE61" s="40"/>
      <c r="AF61" s="31" t="n">
        <f aca="false">AE61*AD61</f>
        <v>0</v>
      </c>
      <c r="AG61" s="41"/>
      <c r="AH61" s="33" t="n">
        <f aca="false">AG61*AD61</f>
        <v>0</v>
      </c>
      <c r="AI61" s="34"/>
      <c r="AJ61" s="35" t="n">
        <f aca="false">AI61*AD61</f>
        <v>0</v>
      </c>
      <c r="AK61" s="36"/>
      <c r="AL61" s="37" t="n">
        <f aca="false">AK61*AD61</f>
        <v>0</v>
      </c>
      <c r="AM61" s="38" t="n">
        <f aca="false">AK61+AI61+AG61+AE61</f>
        <v>0</v>
      </c>
      <c r="AN61" s="39" t="n">
        <f aca="false">AM61*AD61</f>
        <v>0</v>
      </c>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48" hidden="false" customHeight="true" outlineLevel="0" collapsed="false">
      <c r="A62" s="20" t="s">
        <v>40</v>
      </c>
      <c r="B62" s="20" t="s">
        <v>41</v>
      </c>
      <c r="C62" s="21" t="s">
        <v>42</v>
      </c>
      <c r="D62" s="20" t="n">
        <v>38</v>
      </c>
      <c r="E62" s="21" t="s">
        <v>66</v>
      </c>
      <c r="F62" s="22" t="s">
        <v>44</v>
      </c>
      <c r="G62" s="22" t="s">
        <v>44</v>
      </c>
      <c r="H62" s="20" t="s">
        <v>45</v>
      </c>
      <c r="I62" s="20" t="n">
        <v>158154</v>
      </c>
      <c r="J62" s="23"/>
      <c r="K62" s="20" t="s">
        <v>57</v>
      </c>
      <c r="L62" s="23"/>
      <c r="M62" s="23"/>
      <c r="N62" s="23"/>
      <c r="O62" s="23"/>
      <c r="P62" s="25" t="n">
        <v>60</v>
      </c>
      <c r="Q62" s="20" t="n">
        <v>264687</v>
      </c>
      <c r="R62" s="26" t="s">
        <v>300</v>
      </c>
      <c r="S62" s="26" t="s">
        <v>301</v>
      </c>
      <c r="T62" s="59" t="s">
        <v>49</v>
      </c>
      <c r="U62" s="27" t="s">
        <v>302</v>
      </c>
      <c r="V62" s="27" t="s">
        <v>303</v>
      </c>
      <c r="W62" s="28" t="n">
        <v>1029.9</v>
      </c>
      <c r="X62" s="27" t="s">
        <v>54</v>
      </c>
      <c r="Y62" s="27" t="s">
        <v>55</v>
      </c>
      <c r="Z62" s="28" t="n">
        <v>1061.91</v>
      </c>
      <c r="AA62" s="27" t="s">
        <v>103</v>
      </c>
      <c r="AB62" s="27" t="s">
        <v>104</v>
      </c>
      <c r="AC62" s="28" t="n">
        <v>999.79</v>
      </c>
      <c r="AD62" s="29" t="n">
        <v>1030.01</v>
      </c>
      <c r="AE62" s="40"/>
      <c r="AF62" s="31" t="n">
        <f aca="false">AE62*AD62</f>
        <v>0</v>
      </c>
      <c r="AG62" s="41"/>
      <c r="AH62" s="33" t="n">
        <f aca="false">AG62*AD62</f>
        <v>0</v>
      </c>
      <c r="AI62" s="34"/>
      <c r="AJ62" s="35" t="n">
        <f aca="false">AI62*AD62</f>
        <v>0</v>
      </c>
      <c r="AK62" s="36"/>
      <c r="AL62" s="37" t="n">
        <f aca="false">AK62*AD62</f>
        <v>0</v>
      </c>
      <c r="AM62" s="38" t="n">
        <f aca="false">AK62+AI62+AG62+AE62</f>
        <v>0</v>
      </c>
      <c r="AN62" s="39" t="n">
        <f aca="false">AM62*AD62</f>
        <v>0</v>
      </c>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48" hidden="false" customHeight="true" outlineLevel="0" collapsed="false">
      <c r="A63" s="20" t="s">
        <v>40</v>
      </c>
      <c r="B63" s="20" t="s">
        <v>41</v>
      </c>
      <c r="C63" s="21" t="s">
        <v>42</v>
      </c>
      <c r="D63" s="20" t="n">
        <v>38</v>
      </c>
      <c r="E63" s="21" t="s">
        <v>66</v>
      </c>
      <c r="F63" s="22" t="s">
        <v>44</v>
      </c>
      <c r="G63" s="22" t="s">
        <v>44</v>
      </c>
      <c r="H63" s="20" t="s">
        <v>45</v>
      </c>
      <c r="I63" s="20" t="n">
        <v>158154</v>
      </c>
      <c r="J63" s="23"/>
      <c r="K63" s="20" t="s">
        <v>57</v>
      </c>
      <c r="L63" s="23"/>
      <c r="M63" s="23"/>
      <c r="N63" s="23"/>
      <c r="O63" s="23"/>
      <c r="P63" s="25" t="n">
        <v>61</v>
      </c>
      <c r="Q63" s="20" t="n">
        <v>487731</v>
      </c>
      <c r="R63" s="26" t="s">
        <v>304</v>
      </c>
      <c r="S63" s="26" t="s">
        <v>305</v>
      </c>
      <c r="T63" s="59" t="s">
        <v>49</v>
      </c>
      <c r="U63" s="27" t="s">
        <v>81</v>
      </c>
      <c r="V63" s="27" t="s">
        <v>82</v>
      </c>
      <c r="W63" s="28" t="n">
        <v>5490.09</v>
      </c>
      <c r="X63" s="27" t="s">
        <v>194</v>
      </c>
      <c r="Y63" s="27" t="s">
        <v>195</v>
      </c>
      <c r="Z63" s="28" t="n">
        <v>5799</v>
      </c>
      <c r="AA63" s="27" t="s">
        <v>60</v>
      </c>
      <c r="AB63" s="27" t="s">
        <v>61</v>
      </c>
      <c r="AC63" s="28" t="n">
        <v>5790</v>
      </c>
      <c r="AD63" s="29" t="n">
        <v>5226.86</v>
      </c>
      <c r="AE63" s="40"/>
      <c r="AF63" s="31" t="n">
        <f aca="false">AE63*AD63</f>
        <v>0</v>
      </c>
      <c r="AG63" s="41"/>
      <c r="AH63" s="33" t="n">
        <f aca="false">AG63*AD63</f>
        <v>0</v>
      </c>
      <c r="AI63" s="34"/>
      <c r="AJ63" s="35" t="n">
        <f aca="false">AI63*AD63</f>
        <v>0</v>
      </c>
      <c r="AK63" s="36"/>
      <c r="AL63" s="37" t="n">
        <f aca="false">AK63*AD63</f>
        <v>0</v>
      </c>
      <c r="AM63" s="38" t="n">
        <f aca="false">AK63+AI63+AG63+AE63</f>
        <v>0</v>
      </c>
      <c r="AN63" s="39" t="n">
        <f aca="false">AM63*AD63</f>
        <v>0</v>
      </c>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48" hidden="false" customHeight="true" outlineLevel="0" collapsed="false">
      <c r="A64" s="65"/>
      <c r="B64" s="65"/>
      <c r="C64" s="65"/>
      <c r="D64" s="65"/>
      <c r="E64" s="65"/>
      <c r="F64" s="65"/>
      <c r="G64" s="65"/>
      <c r="H64" s="65"/>
      <c r="I64" s="65"/>
      <c r="J64" s="65"/>
      <c r="K64" s="65"/>
      <c r="L64" s="65"/>
      <c r="M64" s="65"/>
      <c r="N64" s="65"/>
      <c r="O64" s="65"/>
      <c r="P64" s="66"/>
      <c r="Q64" s="65"/>
      <c r="R64" s="67"/>
      <c r="S64" s="68"/>
      <c r="T64" s="69"/>
      <c r="U64" s="65"/>
      <c r="V64" s="65"/>
      <c r="W64" s="70"/>
      <c r="X64" s="65"/>
      <c r="Y64" s="65"/>
      <c r="Z64" s="70"/>
      <c r="AA64" s="65"/>
      <c r="AB64" s="65"/>
      <c r="AC64" s="70"/>
      <c r="AD64" s="71"/>
      <c r="AE64" s="72" t="s">
        <v>306</v>
      </c>
      <c r="AF64" s="73" t="n">
        <f aca="false">SUM(AF1:AF63)</f>
        <v>4549.95</v>
      </c>
      <c r="AG64" s="72" t="s">
        <v>306</v>
      </c>
      <c r="AH64" s="73" t="n">
        <f aca="false">SUM(AH1:AH63)</f>
        <v>16545.79</v>
      </c>
      <c r="AI64" s="72" t="s">
        <v>306</v>
      </c>
      <c r="AJ64" s="73" t="n">
        <f aca="false">SUM(AJ1:AJ63)</f>
        <v>55520.37</v>
      </c>
      <c r="AK64" s="72" t="s">
        <v>306</v>
      </c>
      <c r="AL64" s="74" t="n">
        <f aca="false">SUM(AL1:AL63)</f>
        <v>30197.6</v>
      </c>
      <c r="AM64" s="72" t="s">
        <v>306</v>
      </c>
      <c r="AN64" s="74" t="n">
        <f aca="false">SUM(AN1:AN63)</f>
        <v>106813.71</v>
      </c>
    </row>
    <row r="65" customFormat="false" ht="48" hidden="false" customHeight="true" outlineLevel="0" collapsed="false">
      <c r="A65" s="65"/>
      <c r="B65" s="65"/>
      <c r="C65" s="65"/>
      <c r="D65" s="65"/>
      <c r="E65" s="65"/>
      <c r="F65" s="65"/>
      <c r="G65" s="65"/>
      <c r="H65" s="65"/>
      <c r="I65" s="65"/>
      <c r="J65" s="65"/>
      <c r="K65" s="65"/>
      <c r="L65" s="65"/>
      <c r="M65" s="65"/>
      <c r="N65" s="65"/>
      <c r="O65" s="65"/>
      <c r="P65" s="66"/>
      <c r="Q65" s="65"/>
      <c r="R65" s="67"/>
      <c r="S65" s="68"/>
      <c r="T65" s="69"/>
      <c r="U65" s="65"/>
      <c r="V65" s="65"/>
      <c r="W65" s="70"/>
      <c r="X65" s="65"/>
      <c r="Y65" s="65"/>
      <c r="Z65" s="70"/>
      <c r="AA65" s="65"/>
      <c r="AB65" s="65"/>
      <c r="AC65" s="70"/>
      <c r="AD65" s="71"/>
      <c r="AE65" s="75"/>
      <c r="AF65" s="71"/>
      <c r="AG65" s="75"/>
      <c r="AH65" s="71"/>
      <c r="AI65" s="75"/>
      <c r="AJ65" s="71"/>
      <c r="AK65" s="75"/>
      <c r="AL65" s="76"/>
      <c r="AM65" s="75"/>
      <c r="AN65" s="76"/>
    </row>
    <row r="66" customFormat="false" ht="48" hidden="false" customHeight="true" outlineLevel="0" collapsed="false">
      <c r="A66" s="65"/>
      <c r="B66" s="65"/>
      <c r="C66" s="65"/>
      <c r="D66" s="65"/>
      <c r="E66" s="65"/>
      <c r="F66" s="65"/>
      <c r="G66" s="65"/>
      <c r="H66" s="65"/>
      <c r="I66" s="65"/>
      <c r="J66" s="65"/>
      <c r="K66" s="65"/>
      <c r="L66" s="65"/>
      <c r="M66" s="65"/>
      <c r="N66" s="65"/>
      <c r="O66" s="65"/>
      <c r="P66" s="66"/>
      <c r="Q66" s="65"/>
      <c r="R66" s="67"/>
      <c r="S66" s="68"/>
      <c r="T66" s="69"/>
      <c r="U66" s="65"/>
      <c r="V66" s="65"/>
      <c r="W66" s="70"/>
      <c r="X66" s="65"/>
      <c r="Y66" s="65"/>
      <c r="Z66" s="70"/>
      <c r="AA66" s="65"/>
      <c r="AB66" s="65"/>
      <c r="AC66" s="70"/>
      <c r="AD66" s="71"/>
      <c r="AE66" s="75"/>
      <c r="AF66" s="71"/>
      <c r="AG66" s="75"/>
      <c r="AH66" s="71"/>
      <c r="AI66" s="75"/>
      <c r="AJ66" s="71"/>
      <c r="AK66" s="75"/>
      <c r="AL66" s="76"/>
      <c r="AM66" s="75"/>
      <c r="AN66" s="76"/>
    </row>
    <row r="67" customFormat="false" ht="48" hidden="false" customHeight="true" outlineLevel="0" collapsed="false">
      <c r="A67" s="65"/>
      <c r="B67" s="65"/>
      <c r="C67" s="65"/>
      <c r="D67" s="65"/>
      <c r="E67" s="65"/>
      <c r="F67" s="65"/>
      <c r="G67" s="65"/>
      <c r="H67" s="65"/>
      <c r="I67" s="65"/>
      <c r="J67" s="65"/>
      <c r="K67" s="65"/>
      <c r="L67" s="65"/>
      <c r="M67" s="65"/>
      <c r="N67" s="65"/>
      <c r="O67" s="65"/>
      <c r="P67" s="66"/>
      <c r="Q67" s="65"/>
      <c r="R67" s="67"/>
      <c r="S67" s="68"/>
      <c r="T67" s="69"/>
      <c r="U67" s="65"/>
      <c r="V67" s="65"/>
      <c r="W67" s="70"/>
      <c r="X67" s="65"/>
      <c r="Y67" s="65"/>
      <c r="Z67" s="70"/>
      <c r="AA67" s="65"/>
      <c r="AB67" s="65"/>
      <c r="AC67" s="70"/>
      <c r="AD67" s="71"/>
      <c r="AE67" s="75"/>
      <c r="AF67" s="71"/>
      <c r="AG67" s="75"/>
      <c r="AH67" s="71"/>
      <c r="AI67" s="75"/>
      <c r="AJ67" s="71"/>
      <c r="AK67" s="75"/>
      <c r="AL67" s="76"/>
      <c r="AM67" s="75"/>
      <c r="AN67" s="76"/>
    </row>
    <row r="68" customFormat="false" ht="48" hidden="false" customHeight="true" outlineLevel="0" collapsed="false">
      <c r="A68" s="65"/>
      <c r="B68" s="65"/>
      <c r="C68" s="65"/>
      <c r="D68" s="65"/>
      <c r="E68" s="65"/>
      <c r="F68" s="65"/>
      <c r="G68" s="65"/>
      <c r="H68" s="65"/>
      <c r="I68" s="65"/>
      <c r="J68" s="65"/>
      <c r="K68" s="65"/>
      <c r="L68" s="65"/>
      <c r="M68" s="65"/>
      <c r="N68" s="65"/>
      <c r="O68" s="65"/>
      <c r="P68" s="66"/>
      <c r="Q68" s="65"/>
      <c r="R68" s="67"/>
      <c r="S68" s="68"/>
      <c r="T68" s="69"/>
      <c r="U68" s="65"/>
      <c r="V68" s="65"/>
      <c r="W68" s="70"/>
      <c r="X68" s="65"/>
      <c r="Y68" s="65"/>
      <c r="Z68" s="70"/>
      <c r="AA68" s="65"/>
      <c r="AB68" s="65"/>
      <c r="AC68" s="70"/>
      <c r="AD68" s="71"/>
      <c r="AE68" s="75"/>
      <c r="AF68" s="71"/>
      <c r="AG68" s="75"/>
      <c r="AH68" s="71"/>
      <c r="AI68" s="75"/>
      <c r="AJ68" s="71"/>
      <c r="AK68" s="75"/>
      <c r="AL68" s="76"/>
      <c r="AM68" s="75"/>
      <c r="AN68" s="76"/>
    </row>
    <row r="69" customFormat="false" ht="48" hidden="false" customHeight="true" outlineLevel="0" collapsed="false">
      <c r="A69" s="65"/>
      <c r="B69" s="65"/>
      <c r="C69" s="65"/>
      <c r="D69" s="65"/>
      <c r="E69" s="65"/>
      <c r="F69" s="65"/>
      <c r="G69" s="65"/>
      <c r="H69" s="65"/>
      <c r="I69" s="65"/>
      <c r="J69" s="65"/>
      <c r="K69" s="65"/>
      <c r="L69" s="65"/>
      <c r="M69" s="65"/>
      <c r="N69" s="65"/>
      <c r="O69" s="65"/>
      <c r="P69" s="66"/>
      <c r="Q69" s="65"/>
      <c r="R69" s="67"/>
      <c r="S69" s="68"/>
      <c r="T69" s="69"/>
      <c r="U69" s="65"/>
      <c r="V69" s="65"/>
      <c r="W69" s="70"/>
      <c r="X69" s="65"/>
      <c r="Y69" s="65"/>
      <c r="Z69" s="70"/>
      <c r="AA69" s="65"/>
      <c r="AB69" s="65"/>
      <c r="AC69" s="70"/>
      <c r="AD69" s="71"/>
      <c r="AE69" s="75"/>
      <c r="AF69" s="71"/>
      <c r="AG69" s="75"/>
      <c r="AH69" s="71"/>
      <c r="AI69" s="75"/>
      <c r="AJ69" s="71"/>
      <c r="AK69" s="75"/>
      <c r="AL69" s="76"/>
      <c r="AM69" s="75"/>
      <c r="AN69" s="76"/>
    </row>
    <row r="70" customFormat="false" ht="48" hidden="false" customHeight="true" outlineLevel="0" collapsed="false">
      <c r="A70" s="65"/>
      <c r="B70" s="65"/>
      <c r="C70" s="65"/>
      <c r="D70" s="65"/>
      <c r="E70" s="65"/>
      <c r="F70" s="65"/>
      <c r="G70" s="65"/>
      <c r="H70" s="65"/>
      <c r="I70" s="65"/>
      <c r="J70" s="65"/>
      <c r="K70" s="65"/>
      <c r="L70" s="65"/>
      <c r="M70" s="65"/>
      <c r="N70" s="65"/>
      <c r="O70" s="65"/>
      <c r="P70" s="66"/>
      <c r="Q70" s="65"/>
      <c r="R70" s="67"/>
      <c r="S70" s="68"/>
      <c r="T70" s="69"/>
      <c r="U70" s="65"/>
      <c r="V70" s="65"/>
      <c r="W70" s="70"/>
      <c r="X70" s="65"/>
      <c r="Y70" s="65"/>
      <c r="Z70" s="70"/>
      <c r="AA70" s="65"/>
      <c r="AB70" s="65"/>
      <c r="AC70" s="70"/>
      <c r="AD70" s="71"/>
      <c r="AE70" s="75"/>
      <c r="AF70" s="71"/>
      <c r="AG70" s="75"/>
      <c r="AH70" s="71"/>
      <c r="AI70" s="75"/>
      <c r="AJ70" s="71"/>
      <c r="AK70" s="75"/>
      <c r="AL70" s="76"/>
      <c r="AM70" s="75"/>
      <c r="AN70" s="76"/>
    </row>
    <row r="71" customFormat="false" ht="48" hidden="false" customHeight="true" outlineLevel="0" collapsed="false">
      <c r="A71" s="65"/>
      <c r="B71" s="65"/>
      <c r="C71" s="65"/>
      <c r="D71" s="65"/>
      <c r="E71" s="65"/>
      <c r="F71" s="65"/>
      <c r="G71" s="65"/>
      <c r="H71" s="65"/>
      <c r="I71" s="65"/>
      <c r="J71" s="65"/>
      <c r="K71" s="65"/>
      <c r="L71" s="65"/>
      <c r="M71" s="65"/>
      <c r="N71" s="65"/>
      <c r="O71" s="65"/>
      <c r="P71" s="66"/>
      <c r="Q71" s="65"/>
      <c r="R71" s="67"/>
      <c r="S71" s="68"/>
      <c r="T71" s="69"/>
      <c r="U71" s="65"/>
      <c r="V71" s="65"/>
      <c r="W71" s="70"/>
      <c r="X71" s="65"/>
      <c r="Y71" s="65"/>
      <c r="Z71" s="70"/>
      <c r="AA71" s="65"/>
      <c r="AB71" s="65"/>
      <c r="AC71" s="70"/>
      <c r="AD71" s="71"/>
      <c r="AE71" s="75"/>
      <c r="AF71" s="71"/>
      <c r="AG71" s="75"/>
      <c r="AH71" s="71"/>
      <c r="AI71" s="75"/>
      <c r="AJ71" s="71"/>
      <c r="AK71" s="75"/>
      <c r="AL71" s="76"/>
      <c r="AM71" s="75"/>
      <c r="AN71" s="76"/>
    </row>
    <row r="72" customFormat="false" ht="48" hidden="false" customHeight="true" outlineLevel="0" collapsed="false">
      <c r="A72" s="65"/>
      <c r="B72" s="65"/>
      <c r="C72" s="65"/>
      <c r="D72" s="65"/>
      <c r="E72" s="65"/>
      <c r="F72" s="65"/>
      <c r="G72" s="65"/>
      <c r="H72" s="65"/>
      <c r="I72" s="65"/>
      <c r="J72" s="65"/>
      <c r="K72" s="65"/>
      <c r="L72" s="65"/>
      <c r="M72" s="65"/>
      <c r="N72" s="65"/>
      <c r="O72" s="65"/>
      <c r="P72" s="66"/>
      <c r="Q72" s="65"/>
      <c r="R72" s="67"/>
      <c r="S72" s="68"/>
      <c r="T72" s="69"/>
      <c r="U72" s="65"/>
      <c r="V72" s="65"/>
      <c r="W72" s="70"/>
      <c r="X72" s="65"/>
      <c r="Y72" s="65"/>
      <c r="Z72" s="70"/>
      <c r="AA72" s="65"/>
      <c r="AB72" s="65"/>
      <c r="AC72" s="70"/>
      <c r="AD72" s="71"/>
      <c r="AE72" s="75"/>
      <c r="AF72" s="71"/>
      <c r="AG72" s="75"/>
      <c r="AH72" s="71"/>
      <c r="AI72" s="75"/>
      <c r="AJ72" s="71"/>
      <c r="AK72" s="75"/>
      <c r="AL72" s="76"/>
      <c r="AM72" s="75"/>
      <c r="AN72" s="76"/>
    </row>
    <row r="73" customFormat="false" ht="48" hidden="false" customHeight="true" outlineLevel="0" collapsed="false">
      <c r="A73" s="65"/>
      <c r="B73" s="65"/>
      <c r="C73" s="65"/>
      <c r="D73" s="65"/>
      <c r="E73" s="65"/>
      <c r="F73" s="65"/>
      <c r="G73" s="65"/>
      <c r="H73" s="65"/>
      <c r="I73" s="65"/>
      <c r="J73" s="65"/>
      <c r="K73" s="65"/>
      <c r="L73" s="65"/>
      <c r="M73" s="65"/>
      <c r="N73" s="65"/>
      <c r="O73" s="65"/>
      <c r="P73" s="66"/>
      <c r="Q73" s="65"/>
      <c r="R73" s="67"/>
      <c r="S73" s="68"/>
      <c r="T73" s="69"/>
      <c r="U73" s="65"/>
      <c r="V73" s="65"/>
      <c r="W73" s="70"/>
      <c r="X73" s="65"/>
      <c r="Y73" s="65"/>
      <c r="Z73" s="70"/>
      <c r="AA73" s="65"/>
      <c r="AB73" s="65"/>
      <c r="AC73" s="70"/>
      <c r="AD73" s="71"/>
      <c r="AE73" s="75"/>
      <c r="AF73" s="71"/>
      <c r="AG73" s="75"/>
      <c r="AH73" s="71"/>
      <c r="AI73" s="75"/>
      <c r="AJ73" s="71"/>
      <c r="AK73" s="75"/>
      <c r="AL73" s="76"/>
      <c r="AM73" s="75"/>
      <c r="AN73" s="76"/>
    </row>
    <row r="74" customFormat="false" ht="48" hidden="false" customHeight="true" outlineLevel="0" collapsed="false">
      <c r="A74" s="65"/>
      <c r="B74" s="65"/>
      <c r="C74" s="65"/>
      <c r="D74" s="65"/>
      <c r="E74" s="65"/>
      <c r="F74" s="65"/>
      <c r="G74" s="65"/>
      <c r="H74" s="65"/>
      <c r="I74" s="65"/>
      <c r="J74" s="65"/>
      <c r="K74" s="65"/>
      <c r="L74" s="65"/>
      <c r="M74" s="65"/>
      <c r="N74" s="65"/>
      <c r="O74" s="65"/>
      <c r="P74" s="66"/>
      <c r="Q74" s="65"/>
      <c r="R74" s="67"/>
      <c r="S74" s="68"/>
      <c r="T74" s="69"/>
      <c r="U74" s="65"/>
      <c r="V74" s="65"/>
      <c r="W74" s="70"/>
      <c r="X74" s="65"/>
      <c r="Y74" s="65"/>
      <c r="Z74" s="70"/>
      <c r="AA74" s="65"/>
      <c r="AB74" s="65"/>
      <c r="AC74" s="70"/>
      <c r="AD74" s="71"/>
      <c r="AE74" s="75"/>
      <c r="AF74" s="71"/>
      <c r="AG74" s="75"/>
      <c r="AH74" s="71"/>
      <c r="AI74" s="75"/>
      <c r="AJ74" s="71"/>
      <c r="AK74" s="75"/>
      <c r="AL74" s="76"/>
      <c r="AM74" s="75"/>
      <c r="AN74" s="76"/>
    </row>
    <row r="75" customFormat="false" ht="48" hidden="false" customHeight="true" outlineLevel="0" collapsed="false">
      <c r="A75" s="65"/>
      <c r="B75" s="65"/>
      <c r="C75" s="65"/>
      <c r="D75" s="65"/>
      <c r="E75" s="65"/>
      <c r="F75" s="65"/>
      <c r="G75" s="65"/>
      <c r="H75" s="65"/>
      <c r="I75" s="65"/>
      <c r="J75" s="65"/>
      <c r="K75" s="65"/>
      <c r="L75" s="65"/>
      <c r="M75" s="65"/>
      <c r="N75" s="65"/>
      <c r="O75" s="65"/>
      <c r="P75" s="66"/>
      <c r="Q75" s="65"/>
      <c r="R75" s="67"/>
      <c r="S75" s="68"/>
      <c r="T75" s="69"/>
      <c r="U75" s="65"/>
      <c r="V75" s="65"/>
      <c r="W75" s="70"/>
      <c r="X75" s="65"/>
      <c r="Y75" s="65"/>
      <c r="Z75" s="70"/>
      <c r="AA75" s="65"/>
      <c r="AB75" s="65"/>
      <c r="AC75" s="70"/>
      <c r="AD75" s="71"/>
      <c r="AE75" s="75"/>
      <c r="AF75" s="71"/>
      <c r="AG75" s="75"/>
      <c r="AH75" s="71"/>
      <c r="AI75" s="75"/>
      <c r="AJ75" s="71"/>
      <c r="AK75" s="75"/>
      <c r="AL75" s="76"/>
      <c r="AM75" s="75"/>
      <c r="AN75" s="76"/>
    </row>
    <row r="76" customFormat="false" ht="48" hidden="false" customHeight="true" outlineLevel="0" collapsed="false">
      <c r="A76" s="65"/>
      <c r="B76" s="65"/>
      <c r="C76" s="65"/>
      <c r="D76" s="65"/>
      <c r="E76" s="65"/>
      <c r="F76" s="65"/>
      <c r="G76" s="65"/>
      <c r="H76" s="65"/>
      <c r="I76" s="65"/>
      <c r="J76" s="65"/>
      <c r="K76" s="65"/>
      <c r="L76" s="65"/>
      <c r="M76" s="65"/>
      <c r="N76" s="65"/>
      <c r="O76" s="65"/>
      <c r="P76" s="66"/>
      <c r="Q76" s="65"/>
      <c r="R76" s="67"/>
      <c r="S76" s="68"/>
      <c r="T76" s="69"/>
      <c r="U76" s="65"/>
      <c r="V76" s="65"/>
      <c r="W76" s="70"/>
      <c r="X76" s="65"/>
      <c r="Y76" s="65"/>
      <c r="Z76" s="70"/>
      <c r="AA76" s="65"/>
      <c r="AB76" s="65"/>
      <c r="AC76" s="70"/>
      <c r="AD76" s="71"/>
      <c r="AE76" s="75"/>
      <c r="AF76" s="71"/>
      <c r="AG76" s="75"/>
      <c r="AH76" s="71"/>
      <c r="AI76" s="75"/>
      <c r="AJ76" s="71"/>
      <c r="AK76" s="75"/>
      <c r="AL76" s="76"/>
      <c r="AM76" s="75"/>
      <c r="AN76" s="76"/>
    </row>
    <row r="77" customFormat="false" ht="48" hidden="false" customHeight="true" outlineLevel="0" collapsed="false">
      <c r="A77" s="65"/>
      <c r="B77" s="65"/>
      <c r="C77" s="65"/>
      <c r="D77" s="65"/>
      <c r="E77" s="65"/>
      <c r="F77" s="65"/>
      <c r="G77" s="65"/>
      <c r="H77" s="65"/>
      <c r="I77" s="65"/>
      <c r="J77" s="65"/>
      <c r="K77" s="65"/>
      <c r="L77" s="65"/>
      <c r="M77" s="65"/>
      <c r="N77" s="65"/>
      <c r="O77" s="65"/>
      <c r="P77" s="66"/>
      <c r="Q77" s="65"/>
      <c r="R77" s="67"/>
      <c r="S77" s="68"/>
      <c r="T77" s="69"/>
      <c r="U77" s="65"/>
      <c r="V77" s="65"/>
      <c r="W77" s="70"/>
      <c r="X77" s="65"/>
      <c r="Y77" s="65"/>
      <c r="Z77" s="70"/>
      <c r="AA77" s="65"/>
      <c r="AB77" s="65"/>
      <c r="AC77" s="70"/>
      <c r="AD77" s="71"/>
      <c r="AE77" s="75"/>
      <c r="AF77" s="71"/>
      <c r="AG77" s="75"/>
      <c r="AH77" s="71"/>
      <c r="AI77" s="75"/>
      <c r="AJ77" s="71"/>
      <c r="AK77" s="75"/>
      <c r="AL77" s="76"/>
      <c r="AM77" s="75"/>
      <c r="AN77" s="76"/>
    </row>
    <row r="78" customFormat="false" ht="48" hidden="false" customHeight="true" outlineLevel="0" collapsed="false">
      <c r="A78" s="65"/>
      <c r="B78" s="65"/>
      <c r="C78" s="65"/>
      <c r="D78" s="65"/>
      <c r="E78" s="65"/>
      <c r="F78" s="65"/>
      <c r="G78" s="65"/>
      <c r="H78" s="65"/>
      <c r="I78" s="65"/>
      <c r="J78" s="65"/>
      <c r="K78" s="65"/>
      <c r="L78" s="65"/>
      <c r="M78" s="65"/>
      <c r="N78" s="65"/>
      <c r="O78" s="65"/>
      <c r="P78" s="66"/>
      <c r="Q78" s="65"/>
      <c r="R78" s="67"/>
      <c r="S78" s="68"/>
      <c r="T78" s="69"/>
      <c r="U78" s="65"/>
      <c r="V78" s="65"/>
      <c r="W78" s="70"/>
      <c r="X78" s="65"/>
      <c r="Y78" s="65"/>
      <c r="Z78" s="70"/>
      <c r="AA78" s="65"/>
      <c r="AB78" s="65"/>
      <c r="AC78" s="70"/>
      <c r="AD78" s="71"/>
      <c r="AE78" s="75"/>
      <c r="AF78" s="71"/>
      <c r="AG78" s="75"/>
      <c r="AH78" s="71"/>
      <c r="AI78" s="75"/>
      <c r="AJ78" s="71"/>
      <c r="AK78" s="75"/>
      <c r="AL78" s="76"/>
      <c r="AM78" s="75"/>
      <c r="AN78" s="76"/>
    </row>
    <row r="79" customFormat="false" ht="48" hidden="false" customHeight="true" outlineLevel="0" collapsed="false">
      <c r="A79" s="65"/>
      <c r="B79" s="65"/>
      <c r="C79" s="65"/>
      <c r="D79" s="65"/>
      <c r="E79" s="65"/>
      <c r="F79" s="65"/>
      <c r="G79" s="65"/>
      <c r="H79" s="65"/>
      <c r="I79" s="65"/>
      <c r="J79" s="65"/>
      <c r="K79" s="65"/>
      <c r="L79" s="65"/>
      <c r="M79" s="65"/>
      <c r="N79" s="65"/>
      <c r="O79" s="65"/>
      <c r="P79" s="66"/>
      <c r="Q79" s="65"/>
      <c r="R79" s="67"/>
      <c r="S79" s="68"/>
      <c r="T79" s="69"/>
      <c r="U79" s="65"/>
      <c r="V79" s="65"/>
      <c r="W79" s="70"/>
      <c r="X79" s="65"/>
      <c r="Y79" s="65"/>
      <c r="Z79" s="70"/>
      <c r="AA79" s="65"/>
      <c r="AB79" s="65"/>
      <c r="AC79" s="70"/>
      <c r="AD79" s="71"/>
      <c r="AE79" s="75"/>
      <c r="AF79" s="71"/>
      <c r="AG79" s="75"/>
      <c r="AH79" s="71"/>
      <c r="AI79" s="75"/>
      <c r="AJ79" s="71"/>
      <c r="AK79" s="75"/>
      <c r="AL79" s="76"/>
      <c r="AM79" s="75"/>
      <c r="AN79" s="76"/>
    </row>
    <row r="80" customFormat="false" ht="48" hidden="false" customHeight="true" outlineLevel="0" collapsed="false">
      <c r="A80" s="65"/>
      <c r="B80" s="65"/>
      <c r="C80" s="65"/>
      <c r="D80" s="65"/>
      <c r="E80" s="65"/>
      <c r="F80" s="65"/>
      <c r="G80" s="65"/>
      <c r="H80" s="65"/>
      <c r="I80" s="65"/>
      <c r="J80" s="65"/>
      <c r="K80" s="65"/>
      <c r="L80" s="65"/>
      <c r="M80" s="65"/>
      <c r="N80" s="65"/>
      <c r="O80" s="65"/>
      <c r="P80" s="66"/>
      <c r="Q80" s="65"/>
      <c r="R80" s="67"/>
      <c r="S80" s="68"/>
      <c r="T80" s="69"/>
      <c r="U80" s="65"/>
      <c r="V80" s="65"/>
      <c r="W80" s="70"/>
      <c r="X80" s="65"/>
      <c r="Y80" s="65"/>
      <c r="Z80" s="70"/>
      <c r="AA80" s="65"/>
      <c r="AB80" s="65"/>
      <c r="AC80" s="70"/>
      <c r="AD80" s="71"/>
      <c r="AE80" s="75"/>
      <c r="AF80" s="71"/>
      <c r="AG80" s="75"/>
      <c r="AH80" s="71"/>
      <c r="AI80" s="75"/>
      <c r="AJ80" s="71"/>
      <c r="AK80" s="75"/>
      <c r="AL80" s="76"/>
      <c r="AM80" s="75"/>
      <c r="AN80" s="76"/>
    </row>
    <row r="81" customFormat="false" ht="48" hidden="false" customHeight="true" outlineLevel="0" collapsed="false">
      <c r="A81" s="65"/>
      <c r="B81" s="65"/>
      <c r="C81" s="65"/>
      <c r="D81" s="65"/>
      <c r="E81" s="65"/>
      <c r="F81" s="65"/>
      <c r="G81" s="65"/>
      <c r="H81" s="65"/>
      <c r="I81" s="65"/>
      <c r="J81" s="65"/>
      <c r="K81" s="65"/>
      <c r="L81" s="65"/>
      <c r="M81" s="65"/>
      <c r="N81" s="65"/>
      <c r="O81" s="65"/>
      <c r="P81" s="66"/>
      <c r="Q81" s="65"/>
      <c r="R81" s="67"/>
      <c r="S81" s="68"/>
      <c r="T81" s="69"/>
      <c r="U81" s="65"/>
      <c r="V81" s="65"/>
      <c r="W81" s="70"/>
      <c r="X81" s="65"/>
      <c r="Y81" s="65"/>
      <c r="Z81" s="70"/>
      <c r="AA81" s="65"/>
      <c r="AB81" s="65"/>
      <c r="AC81" s="70"/>
      <c r="AD81" s="71"/>
      <c r="AE81" s="75"/>
      <c r="AF81" s="71"/>
      <c r="AG81" s="75"/>
      <c r="AH81" s="71"/>
      <c r="AI81" s="75"/>
      <c r="AJ81" s="71"/>
      <c r="AK81" s="75"/>
      <c r="AL81" s="76"/>
      <c r="AM81" s="75"/>
      <c r="AN81" s="76"/>
    </row>
    <row r="82" customFormat="false" ht="48" hidden="false" customHeight="true" outlineLevel="0" collapsed="false">
      <c r="A82" s="65"/>
      <c r="B82" s="65"/>
      <c r="C82" s="65"/>
      <c r="D82" s="65"/>
      <c r="E82" s="65"/>
      <c r="F82" s="65"/>
      <c r="G82" s="65"/>
      <c r="H82" s="65"/>
      <c r="I82" s="65"/>
      <c r="J82" s="65"/>
      <c r="K82" s="65"/>
      <c r="L82" s="65"/>
      <c r="M82" s="65"/>
      <c r="N82" s="65"/>
      <c r="O82" s="65"/>
      <c r="P82" s="66"/>
      <c r="Q82" s="65"/>
      <c r="R82" s="67"/>
      <c r="S82" s="68"/>
      <c r="T82" s="69"/>
      <c r="U82" s="65"/>
      <c r="V82" s="65"/>
      <c r="W82" s="70"/>
      <c r="X82" s="65"/>
      <c r="Y82" s="65"/>
      <c r="Z82" s="70"/>
      <c r="AA82" s="65"/>
      <c r="AB82" s="65"/>
      <c r="AC82" s="70"/>
      <c r="AD82" s="71"/>
      <c r="AE82" s="75"/>
      <c r="AF82" s="71"/>
      <c r="AG82" s="75"/>
      <c r="AH82" s="71"/>
      <c r="AI82" s="75"/>
      <c r="AJ82" s="71"/>
      <c r="AK82" s="75"/>
      <c r="AL82" s="76"/>
      <c r="AM82" s="75"/>
      <c r="AN82" s="76"/>
    </row>
    <row r="83" customFormat="false" ht="48" hidden="false" customHeight="true" outlineLevel="0" collapsed="false">
      <c r="A83" s="65"/>
      <c r="B83" s="65"/>
      <c r="C83" s="65"/>
      <c r="D83" s="65"/>
      <c r="E83" s="65"/>
      <c r="F83" s="65"/>
      <c r="G83" s="65"/>
      <c r="H83" s="65"/>
      <c r="I83" s="65"/>
      <c r="J83" s="65"/>
      <c r="K83" s="65"/>
      <c r="L83" s="65"/>
      <c r="M83" s="65"/>
      <c r="N83" s="65"/>
      <c r="O83" s="65"/>
      <c r="P83" s="66"/>
      <c r="Q83" s="65"/>
      <c r="R83" s="67"/>
      <c r="S83" s="68"/>
      <c r="T83" s="69"/>
      <c r="U83" s="65"/>
      <c r="V83" s="65"/>
      <c r="W83" s="70"/>
      <c r="X83" s="65"/>
      <c r="Y83" s="65"/>
      <c r="Z83" s="70"/>
      <c r="AA83" s="65"/>
      <c r="AB83" s="65"/>
      <c r="AC83" s="70"/>
      <c r="AD83" s="71"/>
      <c r="AE83" s="75"/>
      <c r="AF83" s="71"/>
      <c r="AG83" s="75"/>
      <c r="AH83" s="71"/>
      <c r="AI83" s="75"/>
      <c r="AJ83" s="71"/>
      <c r="AK83" s="75"/>
      <c r="AL83" s="76"/>
      <c r="AM83" s="75"/>
      <c r="AN83" s="76"/>
    </row>
    <row r="84" customFormat="false" ht="48" hidden="false" customHeight="true" outlineLevel="0" collapsed="false">
      <c r="A84" s="65"/>
      <c r="B84" s="65"/>
      <c r="C84" s="65"/>
      <c r="D84" s="65"/>
      <c r="E84" s="65"/>
      <c r="F84" s="65"/>
      <c r="G84" s="65"/>
      <c r="H84" s="65"/>
      <c r="I84" s="65"/>
      <c r="J84" s="65"/>
      <c r="K84" s="65"/>
      <c r="L84" s="65"/>
      <c r="M84" s="65"/>
      <c r="N84" s="65"/>
      <c r="O84" s="65"/>
      <c r="P84" s="66"/>
      <c r="Q84" s="65"/>
      <c r="R84" s="67"/>
      <c r="S84" s="68"/>
      <c r="T84" s="69"/>
      <c r="U84" s="65"/>
      <c r="V84" s="65"/>
      <c r="W84" s="70"/>
      <c r="X84" s="65"/>
      <c r="Y84" s="65"/>
      <c r="Z84" s="70"/>
      <c r="AA84" s="65"/>
      <c r="AB84" s="65"/>
      <c r="AC84" s="70"/>
      <c r="AD84" s="71"/>
      <c r="AE84" s="75"/>
      <c r="AF84" s="71"/>
      <c r="AG84" s="75"/>
      <c r="AH84" s="71"/>
      <c r="AI84" s="75"/>
      <c r="AJ84" s="71"/>
      <c r="AK84" s="75"/>
      <c r="AL84" s="76"/>
      <c r="AM84" s="75"/>
      <c r="AN84" s="76"/>
    </row>
    <row r="85" customFormat="false" ht="48" hidden="false" customHeight="true" outlineLevel="0" collapsed="false">
      <c r="A85" s="65"/>
      <c r="B85" s="65"/>
      <c r="C85" s="65"/>
      <c r="D85" s="65"/>
      <c r="E85" s="65"/>
      <c r="F85" s="65"/>
      <c r="G85" s="65"/>
      <c r="H85" s="65"/>
      <c r="I85" s="65"/>
      <c r="J85" s="65"/>
      <c r="K85" s="65"/>
      <c r="L85" s="65"/>
      <c r="M85" s="65"/>
      <c r="N85" s="65"/>
      <c r="O85" s="65"/>
      <c r="P85" s="66"/>
      <c r="Q85" s="65"/>
      <c r="R85" s="67"/>
      <c r="S85" s="68"/>
      <c r="T85" s="69"/>
      <c r="U85" s="65"/>
      <c r="V85" s="65"/>
      <c r="W85" s="70"/>
      <c r="X85" s="65"/>
      <c r="Y85" s="65"/>
      <c r="Z85" s="70"/>
      <c r="AA85" s="65"/>
      <c r="AB85" s="65"/>
      <c r="AC85" s="70"/>
      <c r="AD85" s="71"/>
      <c r="AE85" s="75"/>
      <c r="AF85" s="71"/>
      <c r="AG85" s="75"/>
      <c r="AH85" s="71"/>
      <c r="AI85" s="75"/>
      <c r="AJ85" s="71"/>
      <c r="AK85" s="75"/>
      <c r="AL85" s="76"/>
      <c r="AM85" s="75"/>
      <c r="AN85" s="76"/>
    </row>
  </sheetData>
  <autoFilter ref="A1:AN64"/>
  <printOptions headings="false" gridLines="true" gridLinesSet="true" horizontalCentered="true" verticalCentered="false"/>
  <pageMargins left="0.7" right="0.7" top="0.75" bottom="0.75" header="0.511811023622047" footer="0.511811023622047"/>
  <pageSetup paperSize="9" scale="100" fitToWidth="1" fitToHeight="0" pageOrder="overThenDown"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247</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pt-BR</dc:language>
  <cp:lastModifiedBy/>
  <cp:lastPrinted>2023-08-25T14:37:44Z</cp:lastPrinted>
  <dcterms:modified xsi:type="dcterms:W3CDTF">2024-06-06T09:47:14Z</dcterms:modified>
  <cp:revision>7</cp:revision>
  <dc:subject/>
  <dc:title/>
</cp:coreProperties>
</file>

<file path=docProps/custom.xml><?xml version="1.0" encoding="utf-8"?>
<Properties xmlns="http://schemas.openxmlformats.org/officeDocument/2006/custom-properties" xmlns:vt="http://schemas.openxmlformats.org/officeDocument/2006/docPropsVTypes"/>
</file>