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ágina1" sheetId="1" state="visible" r:id="rId2"/>
  </sheets>
  <definedNames>
    <definedName function="false" hidden="true" localSheetId="0" name="_xlnm._FilterDatabase" vbProcedure="false">Página1!$A$1:$AD$6</definedName>
    <definedName function="false" hidden="false" localSheetId="0" name="Z_16248E79_11BF_46C6_B272_F6DD08F2528E_.wvu.FilterData" vbProcedure="false">Página1!$A$1:$AD$7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<sst xmlns="http://schemas.openxmlformats.org/spreadsheetml/2006/main" count="114" uniqueCount="55">
  <si>
    <t xml:space="preserve">CÂMPUS RESPONSÁVEL</t>
  </si>
  <si>
    <t xml:space="preserve">NATUREZA DE DESPESA</t>
  </si>
  <si>
    <t xml:space="preserve">NOME LICITAÇÃO SRP</t>
  </si>
  <si>
    <t xml:space="preserve">Nº SUBELEMENTO</t>
  </si>
  <si>
    <t xml:space="preserve">DESCRIÇÃO SUBELEMENTO</t>
  </si>
  <si>
    <t xml:space="preserve">Nº IRP</t>
  </si>
  <si>
    <t xml:space="preserve">Nº SRP</t>
  </si>
  <si>
    <t xml:space="preserve">Nº PROCESSO ORIGINAL</t>
  </si>
  <si>
    <t xml:space="preserve">UASG GERENCIADORA</t>
  </si>
  <si>
    <t xml:space="preserve">VALIDADE DA ATA</t>
  </si>
  <si>
    <t xml:space="preserve">PRAZO DE ENTREGA</t>
  </si>
  <si>
    <r>
      <rPr>
        <b val="true"/>
        <sz val="11"/>
        <color rgb="FF000000"/>
        <rFont val="Arial"/>
        <family val="0"/>
        <charset val="1"/>
      </rPr>
      <t xml:space="preserve">DECRETO DE PREFE- RÊNCIA
</t>
    </r>
    <r>
      <rPr>
        <b val="true"/>
        <sz val="11"/>
        <color rgb="FFFF0000"/>
        <rFont val="Arial"/>
        <family val="0"/>
        <charset val="1"/>
      </rPr>
      <t xml:space="preserve">(TIC)</t>
    </r>
  </si>
  <si>
    <t xml:space="preserve">AMOSTRA</t>
  </si>
  <si>
    <t xml:space="preserve">REGIÃO</t>
  </si>
  <si>
    <t xml:space="preserve">LOTE / GRUPO</t>
  </si>
  <si>
    <t xml:space="preserve">ITEM</t>
  </si>
  <si>
    <t xml:space="preserve">CATMAT</t>
  </si>
  <si>
    <t xml:space="preserve">DESCRIÇÃO SUMÁRIA</t>
  </si>
  <si>
    <t xml:space="preserve">DESCRIÇÃO COMPLETA</t>
  </si>
  <si>
    <t xml:space="preserve">UNIDADE DE FORNECIMENTO</t>
  </si>
  <si>
    <t xml:space="preserve">EMPRESA 01</t>
  </si>
  <si>
    <t xml:space="preserve">CNPJ EMPRESA 01</t>
  </si>
  <si>
    <t xml:space="preserve">VALOR ORÇAMENTO 01</t>
  </si>
  <si>
    <t xml:space="preserve">EMPRESA 02</t>
  </si>
  <si>
    <t xml:space="preserve">CNPJ EMPRESA 02</t>
  </si>
  <si>
    <t xml:space="preserve">VALOR ORÇAMENTO 02</t>
  </si>
  <si>
    <t xml:space="preserve">EMPRESA 03</t>
  </si>
  <si>
    <t xml:space="preserve">CNPJ EMPRESA 03</t>
  </si>
  <si>
    <t xml:space="preserve">VALOR ORÇAMENTO 03</t>
  </si>
  <si>
    <t xml:space="preserve">VALOR UNITÁRIO HOMOLOGADO</t>
  </si>
  <si>
    <t xml:space="preserve">QUANT. ESTIMADA PELA CEX</t>
  </si>
  <si>
    <t xml:space="preserve">VALOR TOTAL ESTIMADO DO ITEM</t>
  </si>
  <si>
    <t xml:space="preserve">QUANT. ESTIMADA PELA CAE</t>
  </si>
  <si>
    <t xml:space="preserve">QUANT. ESTIMADA TOTAL</t>
  </si>
  <si>
    <t xml:space="preserve">JCR</t>
  </si>
  <si>
    <t xml:space="preserve">CONSUMO</t>
  </si>
  <si>
    <t xml:space="preserve">UNIFORME ESCOLAR</t>
  </si>
  <si>
    <t xml:space="preserve">UNIFORMES, TECIDOS E AVIAMENTOS</t>
  </si>
  <si>
    <t xml:space="preserve">33/2023</t>
  </si>
  <si>
    <t xml:space="preserve">23305.010896.2023-19</t>
  </si>
  <si>
    <t xml:space="preserve">30 dias</t>
  </si>
  <si>
    <t xml:space="preserve">Sim</t>
  </si>
  <si>
    <t xml:space="preserve">Camiseta de uniforme escolar (manga curta)</t>
  </si>
  <si>
    <t xml:space="preserve">Camiseta de uniforme escolar, manga curta, unissex, na cor branco, em tecido meia malha 100% algodão, decote "careca" com aplicação de galão na cor branco, estampas tipo silkscreen, tamanhos P, M, G, GG e EG, de acordo com as especificações técnicas contidas no Apêndice I do Termo de Referência.</t>
  </si>
  <si>
    <t xml:space="preserve">Unidade</t>
  </si>
  <si>
    <t xml:space="preserve">Fonte de Preços – Relatório “Uniforme escolar – 2023”</t>
  </si>
  <si>
    <t xml:space="preserve">Camisa polo</t>
  </si>
  <si>
    <t xml:space="preserve">Camisa polo (feminina e masculina), com vista simples na cor branco, gola e punho na cor branco, fechamento po 2 botões, em tecido piquet (meia malha), manga curta, estampas tipo bordado, tamanhos P, M, G, GG e EG, de acordo com as especificações técnicas contidas no Apêndice I do Termo de Referência.</t>
  </si>
  <si>
    <t xml:space="preserve">Blusão de moletom</t>
  </si>
  <si>
    <t xml:space="preserve">Blusão de moletom, unissex, na cor verde (PANTONE 18-0107 TCX), capuz com cordão amarração e bolso “tipo canguru”, tecido moletom flanelado 50% algodão 50% poliéster, com punho, barra e acabamento do bolso em tecido sanfonado 49% algodão 49% poliéster 2% elastano, estampas do tipo silkscreen, tamanhos P, M, G, GG e EG, de acordo com as especificações técnicas contidas no Apêndice I do Termo de Referência.</t>
  </si>
  <si>
    <t xml:space="preserve">Jaqueta de malha</t>
  </si>
  <si>
    <t xml:space="preserve">Jaqueta de malha, unissex, na cor verde (PANTONE 18-0107 TCX), gola redonda, fechamento frontal em zíper destacável, mangas e bolsos embutidos nas laterais, tecido malha dupla 100% poliéster, com punho, barra e gola em tecido sanfonado 100% poliéster, estampas tipo silkscreen, tamanhos P, M, G, GG e EG, de acordo com as especificações técnicas contidas no Apêndice I do Termo de Referência.</t>
  </si>
  <si>
    <t xml:space="preserve">Camiseta personalizada para eventos (manga curta)</t>
  </si>
  <si>
    <t xml:space="preserve">Camiseta manga curta personalizada para eventos, unissex, decote "careca", tecido meia malha 100% algodão, tamanhos P, M, G, GG e EG, estampas tipo silkscreen  frente e costas com até 4 (quatro) cores, conforme arte e orientações a serem fornecidas posteriormente pelo CONTRATANTE, de acordo com as especificações técnicas contidas no Apêndice I do Termo de Referência.</t>
  </si>
  <si>
    <t xml:space="preserve">VALOR TOTAL DA ESTIMATIVA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</si>
</sst>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[$R$-416]\ #,##0.00;[RED]\-[$R$-416]\ #,##0.00"/>
    <numFmt numFmtId="166" formatCode="[$R$ -416]#,##0.00"/>
    <numFmt numFmtId="167" formatCode="_-&quot;R$ &quot;* #,##0.00_-;&quot;-R$ &quot;* #,##0.00_-;_-&quot;R$ &quot;* \-??_-;_-@"/>
    <numFmt numFmtId="168" formatCode="General"/>
    <numFmt numFmtId="169" formatCode="#,##0.00"/>
  </numFmts>
  <fonts count="10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Arial"/>
      <family val="0"/>
      <charset val="1"/>
    </font>
    <font>
      <b val="true"/>
      <sz val="11"/>
      <color rgb="FFFF0000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5"/>
      <color rgb="FF000000"/>
      <name val="Arial"/>
      <family val="0"/>
      <charset val="1"/>
    </font>
    <font>
      <sz val="11"/>
      <color rgb="FF000000"/>
      <name val="Arial"/>
      <family val="0"/>
      <charset val="1"/>
    </font>
    <font>
      <sz val="11"/>
      <color rgb="FF000000"/>
      <name val="Calibri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B7B7B7"/>
        <bgColor rgb="FFE0C2CD"/>
      </patternFill>
    </fill>
    <fill>
      <patternFill patternType="solid">
        <fgColor rgb="FFE0C2CD"/>
        <bgColor rgb="FFB7B7B7"/>
      </patternFill>
    </fill>
    <fill>
      <patternFill patternType="solid">
        <fgColor rgb="FFFFF5CE"/>
        <bgColor rgb="FFFFFFFF"/>
      </patternFill>
    </fill>
    <fill>
      <patternFill patternType="solid">
        <fgColor rgb="FF81D41A"/>
        <bgColor rgb="FFB7B7B7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0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9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">
    <dxf>
      <fill>
        <patternFill patternType="solid">
          <fgColor rgb="FFB7B7B7"/>
        </patternFill>
      </fill>
    </dxf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7B7B7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E0C2C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J24"/>
  <sheetViews>
    <sheetView showFormulas="false" showGridLines="true" showRowColHeaders="true" showZeros="true" rightToLeft="false" tabSelected="true" showOutlineSymbols="true" defaultGridColor="true" view="normal" topLeftCell="R1" colorId="64" zoomScale="100" zoomScaleNormal="100" zoomScalePageLayoutView="100" workbookViewId="0">
      <pane xSplit="0" ySplit="1" topLeftCell="A2" activePane="bottomLeft" state="frozen"/>
      <selection pane="topLeft" activeCell="R1" activeCellId="0" sqref="R1"/>
      <selection pane="bottomLeft" activeCell="T9" activeCellId="0" sqref="T9"/>
    </sheetView>
  </sheetViews>
  <sheetFormatPr defaultColWidth="12.6953125" defaultRowHeight="12.8" zeroHeight="false" outlineLevelRow="0" outlineLevelCol="0"/>
  <cols>
    <col collapsed="false" customWidth="true" hidden="true" outlineLevel="0" max="1" min="1" style="0" width="11.38"/>
    <col collapsed="false" customWidth="false" hidden="true" outlineLevel="0" max="2" min="2" style="0" width="12.63"/>
    <col collapsed="false" customWidth="true" hidden="false" outlineLevel="0" max="3" min="3" style="0" width="15.63"/>
    <col collapsed="false" customWidth="true" hidden="true" outlineLevel="0" max="4" min="4" style="0" width="8"/>
    <col collapsed="false" customWidth="true" hidden="true" outlineLevel="0" max="5" min="5" style="0" width="19.77"/>
    <col collapsed="false" customWidth="true" hidden="true" outlineLevel="0" max="6" min="6" style="0" width="7.63"/>
    <col collapsed="false" customWidth="true" hidden="false" outlineLevel="0" max="7" min="7" style="0" width="7.63"/>
    <col collapsed="false" customWidth="true" hidden="true" outlineLevel="0" max="8" min="8" style="0" width="18.25"/>
    <col collapsed="false" customWidth="true" hidden="true" outlineLevel="0" max="9" min="9" style="0" width="11.25"/>
    <col collapsed="false" customWidth="true" hidden="true" outlineLevel="0" max="10" min="10" style="0" width="12.25"/>
    <col collapsed="false" customWidth="true" hidden="true" outlineLevel="0" max="11" min="11" style="0" width="13.75"/>
    <col collapsed="false" customWidth="true" hidden="true" outlineLevel="0" max="12" min="12" style="0" width="6.23"/>
    <col collapsed="false" customWidth="true" hidden="true" outlineLevel="0" max="15" min="13" style="0" width="7"/>
    <col collapsed="false" customWidth="true" hidden="false" outlineLevel="0" max="16" min="16" style="0" width="7"/>
    <col collapsed="false" customWidth="true" hidden="false" outlineLevel="0" max="18" min="18" style="0" width="31.38"/>
    <col collapsed="false" customWidth="true" hidden="false" outlineLevel="0" max="19" min="19" style="0" width="43.88"/>
    <col collapsed="false" customWidth="false" hidden="true" outlineLevel="0" max="29" min="21" style="0" width="12.63"/>
    <col collapsed="false" customWidth="true" hidden="false" outlineLevel="0" max="30" min="30" style="0" width="20.04"/>
    <col collapsed="false" customWidth="true" hidden="false" outlineLevel="0" max="31" min="31" style="0" width="18.61"/>
    <col collapsed="false" customWidth="true" hidden="false" outlineLevel="0" max="32" min="32" style="1" width="16.11"/>
    <col collapsed="false" customWidth="true" hidden="false" outlineLevel="0" max="33" min="33" style="0" width="18.61"/>
    <col collapsed="false" customWidth="true" hidden="false" outlineLevel="0" max="34" min="34" style="1" width="16.11"/>
    <col collapsed="false" customWidth="true" hidden="false" outlineLevel="0" max="35" min="35" style="0" width="18.61"/>
    <col collapsed="false" customWidth="true" hidden="false" outlineLevel="0" max="36" min="36" style="1" width="16.11"/>
    <col collapsed="false" customWidth="true" hidden="false" outlineLevel="0" max="1024" min="1014" style="0" width="11.52"/>
  </cols>
  <sheetData>
    <row r="1" customFormat="false" ht="47.25" hidden="false" customHeight="tru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3" t="s">
        <v>25</v>
      </c>
      <c r="AA1" s="2" t="s">
        <v>26</v>
      </c>
      <c r="AB1" s="2" t="s">
        <v>27</v>
      </c>
      <c r="AC1" s="3" t="s">
        <v>28</v>
      </c>
      <c r="AD1" s="3" t="s">
        <v>29</v>
      </c>
      <c r="AE1" s="4" t="s">
        <v>30</v>
      </c>
      <c r="AF1" s="5" t="s">
        <v>31</v>
      </c>
      <c r="AG1" s="6" t="s">
        <v>32</v>
      </c>
      <c r="AH1" s="7" t="s">
        <v>31</v>
      </c>
      <c r="AI1" s="8" t="s">
        <v>33</v>
      </c>
      <c r="AJ1" s="9" t="s">
        <v>31</v>
      </c>
    </row>
    <row r="2" customFormat="false" ht="47.25" hidden="false" customHeight="true" outlineLevel="0" collapsed="false">
      <c r="A2" s="10" t="s">
        <v>34</v>
      </c>
      <c r="B2" s="10" t="s">
        <v>35</v>
      </c>
      <c r="C2" s="11" t="s">
        <v>36</v>
      </c>
      <c r="D2" s="12" t="n">
        <v>23</v>
      </c>
      <c r="E2" s="13" t="s">
        <v>37</v>
      </c>
      <c r="F2" s="10" t="s">
        <v>38</v>
      </c>
      <c r="G2" s="10" t="s">
        <v>38</v>
      </c>
      <c r="H2" s="10" t="s">
        <v>39</v>
      </c>
      <c r="I2" s="10" t="n">
        <v>158154</v>
      </c>
      <c r="J2" s="10"/>
      <c r="K2" s="12" t="s">
        <v>40</v>
      </c>
      <c r="L2" s="10"/>
      <c r="M2" s="10" t="s">
        <v>41</v>
      </c>
      <c r="N2" s="10"/>
      <c r="O2" s="12"/>
      <c r="P2" s="14" t="n">
        <v>1</v>
      </c>
      <c r="Q2" s="10" t="n">
        <v>430181</v>
      </c>
      <c r="R2" s="15" t="s">
        <v>42</v>
      </c>
      <c r="S2" s="15" t="s">
        <v>43</v>
      </c>
      <c r="T2" s="10" t="s">
        <v>44</v>
      </c>
      <c r="U2" s="16" t="s">
        <v>45</v>
      </c>
      <c r="V2" s="16"/>
      <c r="W2" s="17"/>
      <c r="X2" s="16" t="s">
        <v>45</v>
      </c>
      <c r="Y2" s="16"/>
      <c r="Z2" s="17"/>
      <c r="AA2" s="16" t="s">
        <v>45</v>
      </c>
      <c r="AB2" s="16"/>
      <c r="AC2" s="17"/>
      <c r="AD2" s="18" t="n">
        <v>11.4</v>
      </c>
      <c r="AE2" s="19" t="n">
        <v>250</v>
      </c>
      <c r="AF2" s="20" t="n">
        <f aca="false">AE2*AD2</f>
        <v>2850</v>
      </c>
      <c r="AG2" s="21"/>
      <c r="AH2" s="22" t="n">
        <f aca="false">AG2*AD2</f>
        <v>0</v>
      </c>
      <c r="AI2" s="23" t="n">
        <f aca="false">AG2+AE2</f>
        <v>250</v>
      </c>
      <c r="AJ2" s="24" t="n">
        <f aca="false">AI2*AD2</f>
        <v>2850</v>
      </c>
    </row>
    <row r="3" customFormat="false" ht="47.25" hidden="false" customHeight="true" outlineLevel="0" collapsed="false">
      <c r="A3" s="10" t="s">
        <v>34</v>
      </c>
      <c r="B3" s="10" t="s">
        <v>35</v>
      </c>
      <c r="C3" s="11" t="s">
        <v>36</v>
      </c>
      <c r="D3" s="12" t="n">
        <v>23</v>
      </c>
      <c r="E3" s="13" t="s">
        <v>37</v>
      </c>
      <c r="F3" s="10" t="s">
        <v>38</v>
      </c>
      <c r="G3" s="10" t="s">
        <v>38</v>
      </c>
      <c r="H3" s="10" t="s">
        <v>39</v>
      </c>
      <c r="I3" s="10" t="n">
        <v>158154</v>
      </c>
      <c r="J3" s="10"/>
      <c r="K3" s="12" t="s">
        <v>40</v>
      </c>
      <c r="L3" s="10"/>
      <c r="M3" s="10" t="s">
        <v>41</v>
      </c>
      <c r="N3" s="10"/>
      <c r="O3" s="12"/>
      <c r="P3" s="25" t="n">
        <v>2</v>
      </c>
      <c r="Q3" s="26" t="n">
        <v>603095</v>
      </c>
      <c r="R3" s="15" t="s">
        <v>46</v>
      </c>
      <c r="S3" s="15" t="s">
        <v>47</v>
      </c>
      <c r="T3" s="10" t="s">
        <v>44</v>
      </c>
      <c r="U3" s="16" t="s">
        <v>45</v>
      </c>
      <c r="V3" s="16"/>
      <c r="W3" s="17"/>
      <c r="X3" s="16" t="s">
        <v>45</v>
      </c>
      <c r="Y3" s="16"/>
      <c r="Z3" s="17"/>
      <c r="AA3" s="16" t="s">
        <v>45</v>
      </c>
      <c r="AB3" s="16"/>
      <c r="AC3" s="17"/>
      <c r="AD3" s="18" t="n">
        <v>22.45</v>
      </c>
      <c r="AE3" s="19" t="n">
        <v>250</v>
      </c>
      <c r="AF3" s="20" t="n">
        <f aca="false">AE3*AD3</f>
        <v>5612.5</v>
      </c>
      <c r="AG3" s="21" t="n">
        <v>10</v>
      </c>
      <c r="AH3" s="22" t="n">
        <f aca="false">AG3*AD3</f>
        <v>224.5</v>
      </c>
      <c r="AI3" s="23" t="n">
        <f aca="false">AG3+AE3</f>
        <v>260</v>
      </c>
      <c r="AJ3" s="24" t="n">
        <f aca="false">AI3*AD3</f>
        <v>5837</v>
      </c>
    </row>
    <row r="4" customFormat="false" ht="47.25" hidden="false" customHeight="true" outlineLevel="0" collapsed="false">
      <c r="A4" s="10" t="s">
        <v>34</v>
      </c>
      <c r="B4" s="10" t="s">
        <v>35</v>
      </c>
      <c r="C4" s="11" t="s">
        <v>36</v>
      </c>
      <c r="D4" s="10" t="n">
        <v>23</v>
      </c>
      <c r="E4" s="27" t="s">
        <v>37</v>
      </c>
      <c r="F4" s="10" t="s">
        <v>38</v>
      </c>
      <c r="G4" s="10" t="s">
        <v>38</v>
      </c>
      <c r="H4" s="10" t="s">
        <v>39</v>
      </c>
      <c r="I4" s="10" t="n">
        <v>158154</v>
      </c>
      <c r="J4" s="10"/>
      <c r="K4" s="12" t="s">
        <v>40</v>
      </c>
      <c r="L4" s="10"/>
      <c r="M4" s="10" t="s">
        <v>41</v>
      </c>
      <c r="N4" s="10"/>
      <c r="O4" s="12"/>
      <c r="P4" s="14" t="n">
        <v>3</v>
      </c>
      <c r="Q4" s="10" t="n">
        <v>487284</v>
      </c>
      <c r="R4" s="15" t="s">
        <v>48</v>
      </c>
      <c r="S4" s="15" t="s">
        <v>49</v>
      </c>
      <c r="T4" s="10" t="s">
        <v>44</v>
      </c>
      <c r="U4" s="28" t="s">
        <v>45</v>
      </c>
      <c r="V4" s="16"/>
      <c r="W4" s="17"/>
      <c r="X4" s="16" t="s">
        <v>45</v>
      </c>
      <c r="Y4" s="29"/>
      <c r="Z4" s="17"/>
      <c r="AA4" s="16" t="s">
        <v>45</v>
      </c>
      <c r="AB4" s="16"/>
      <c r="AC4" s="17"/>
      <c r="AD4" s="18" t="n">
        <v>33</v>
      </c>
      <c r="AE4" s="19"/>
      <c r="AF4" s="20" t="n">
        <f aca="false">AE4*AD4</f>
        <v>0</v>
      </c>
      <c r="AG4" s="21" t="n">
        <v>5</v>
      </c>
      <c r="AH4" s="22" t="n">
        <f aca="false">AG4*AD4</f>
        <v>165</v>
      </c>
      <c r="AI4" s="23" t="n">
        <f aca="false">AG4+AE4</f>
        <v>5</v>
      </c>
      <c r="AJ4" s="24" t="n">
        <f aca="false">AI4*AD4</f>
        <v>165</v>
      </c>
    </row>
    <row r="5" customFormat="false" ht="47.25" hidden="false" customHeight="true" outlineLevel="0" collapsed="false">
      <c r="A5" s="10" t="s">
        <v>34</v>
      </c>
      <c r="B5" s="10" t="s">
        <v>35</v>
      </c>
      <c r="C5" s="11" t="s">
        <v>36</v>
      </c>
      <c r="D5" s="10" t="n">
        <v>23</v>
      </c>
      <c r="E5" s="27" t="s">
        <v>37</v>
      </c>
      <c r="F5" s="10" t="s">
        <v>38</v>
      </c>
      <c r="G5" s="10" t="s">
        <v>38</v>
      </c>
      <c r="H5" s="10" t="s">
        <v>39</v>
      </c>
      <c r="I5" s="10" t="n">
        <v>158154</v>
      </c>
      <c r="J5" s="10"/>
      <c r="K5" s="12" t="s">
        <v>40</v>
      </c>
      <c r="L5" s="10"/>
      <c r="M5" s="10" t="s">
        <v>41</v>
      </c>
      <c r="N5" s="10"/>
      <c r="O5" s="12"/>
      <c r="P5" s="25" t="n">
        <v>4</v>
      </c>
      <c r="Q5" s="10" t="n">
        <v>447422</v>
      </c>
      <c r="R5" s="15" t="s">
        <v>50</v>
      </c>
      <c r="S5" s="15" t="s">
        <v>51</v>
      </c>
      <c r="T5" s="10" t="s">
        <v>44</v>
      </c>
      <c r="U5" s="28" t="s">
        <v>45</v>
      </c>
      <c r="V5" s="30"/>
      <c r="W5" s="17"/>
      <c r="X5" s="16" t="s">
        <v>45</v>
      </c>
      <c r="Y5" s="16"/>
      <c r="Z5" s="17"/>
      <c r="AA5" s="16" t="s">
        <v>45</v>
      </c>
      <c r="AB5" s="16"/>
      <c r="AC5" s="17"/>
      <c r="AD5" s="18" t="n">
        <v>33.25</v>
      </c>
      <c r="AE5" s="19"/>
      <c r="AF5" s="20" t="n">
        <f aca="false">AE5*AD5</f>
        <v>0</v>
      </c>
      <c r="AG5" s="21" t="n">
        <v>5</v>
      </c>
      <c r="AH5" s="22" t="n">
        <f aca="false">AG5*AD5</f>
        <v>166.25</v>
      </c>
      <c r="AI5" s="23" t="n">
        <f aca="false">AG5+AE5</f>
        <v>5</v>
      </c>
      <c r="AJ5" s="24" t="n">
        <f aca="false">AI5*AD5</f>
        <v>166.25</v>
      </c>
    </row>
    <row r="6" customFormat="false" ht="47.25" hidden="false" customHeight="true" outlineLevel="0" collapsed="false">
      <c r="A6" s="10" t="s">
        <v>34</v>
      </c>
      <c r="B6" s="10" t="s">
        <v>35</v>
      </c>
      <c r="C6" s="11" t="s">
        <v>36</v>
      </c>
      <c r="D6" s="10" t="n">
        <v>23</v>
      </c>
      <c r="E6" s="27" t="s">
        <v>37</v>
      </c>
      <c r="F6" s="10" t="s">
        <v>38</v>
      </c>
      <c r="G6" s="10" t="s">
        <v>38</v>
      </c>
      <c r="H6" s="10" t="s">
        <v>39</v>
      </c>
      <c r="I6" s="10" t="n">
        <v>158154</v>
      </c>
      <c r="J6" s="10"/>
      <c r="K6" s="12" t="s">
        <v>40</v>
      </c>
      <c r="L6" s="10"/>
      <c r="M6" s="10" t="s">
        <v>41</v>
      </c>
      <c r="N6" s="10"/>
      <c r="O6" s="12"/>
      <c r="P6" s="25" t="n">
        <v>5</v>
      </c>
      <c r="Q6" s="10" t="n">
        <v>467314</v>
      </c>
      <c r="R6" s="15" t="s">
        <v>52</v>
      </c>
      <c r="S6" s="15" t="s">
        <v>53</v>
      </c>
      <c r="T6" s="10" t="s">
        <v>44</v>
      </c>
      <c r="U6" s="28" t="s">
        <v>45</v>
      </c>
      <c r="V6" s="30"/>
      <c r="W6" s="17"/>
      <c r="X6" s="16" t="s">
        <v>45</v>
      </c>
      <c r="Y6" s="16"/>
      <c r="Z6" s="17"/>
      <c r="AA6" s="16" t="s">
        <v>45</v>
      </c>
      <c r="AB6" s="16"/>
      <c r="AC6" s="17"/>
      <c r="AD6" s="18" t="n">
        <v>13.3</v>
      </c>
      <c r="AE6" s="19"/>
      <c r="AF6" s="20" t="n">
        <f aca="false">AE6*AD6</f>
        <v>0</v>
      </c>
      <c r="AG6" s="21" t="n">
        <v>60</v>
      </c>
      <c r="AH6" s="22" t="n">
        <f aca="false">AG6*AD6</f>
        <v>798</v>
      </c>
      <c r="AI6" s="23" t="n">
        <f aca="false">AG6+AE6</f>
        <v>60</v>
      </c>
      <c r="AJ6" s="24" t="n">
        <f aca="false">AI6*AD6</f>
        <v>798</v>
      </c>
    </row>
    <row r="7" customFormat="false" ht="47.25" hidden="false" customHeight="true" outlineLevel="0" collapsed="false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2"/>
      <c r="Q7" s="31"/>
      <c r="R7" s="33"/>
      <c r="S7" s="33"/>
      <c r="T7" s="31"/>
      <c r="U7" s="31"/>
      <c r="V7" s="31"/>
      <c r="W7" s="34"/>
      <c r="X7" s="31"/>
      <c r="Y7" s="31"/>
      <c r="Z7" s="34"/>
      <c r="AA7" s="31"/>
      <c r="AB7" s="31"/>
      <c r="AC7" s="34"/>
      <c r="AD7" s="34"/>
      <c r="AE7" s="35" t="s">
        <v>54</v>
      </c>
      <c r="AF7" s="36" t="n">
        <f aca="false">SUM(AF2:AF6)</f>
        <v>8462.5</v>
      </c>
      <c r="AG7" s="35" t="s">
        <v>54</v>
      </c>
      <c r="AH7" s="36" t="n">
        <f aca="false">SUM(AH2:AH6)</f>
        <v>1353.75</v>
      </c>
      <c r="AI7" s="35" t="s">
        <v>54</v>
      </c>
      <c r="AJ7" s="36" t="n">
        <f aca="false">SUM(AJ2:AJ6)</f>
        <v>9816.25</v>
      </c>
    </row>
    <row r="8" customFormat="false" ht="47.25" hidden="false" customHeight="true" outlineLevel="0" collapsed="false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2"/>
      <c r="Q8" s="31"/>
      <c r="R8" s="33"/>
      <c r="S8" s="33"/>
      <c r="T8" s="31"/>
      <c r="U8" s="31"/>
      <c r="V8" s="31"/>
      <c r="W8" s="34"/>
      <c r="X8" s="31"/>
      <c r="Y8" s="31"/>
      <c r="Z8" s="34"/>
      <c r="AA8" s="31"/>
      <c r="AB8" s="31"/>
      <c r="AC8" s="34"/>
      <c r="AD8" s="34"/>
      <c r="AE8" s="37"/>
      <c r="AF8" s="36"/>
      <c r="AG8" s="37"/>
      <c r="AH8" s="36"/>
      <c r="AI8" s="37"/>
      <c r="AJ8" s="36"/>
    </row>
    <row r="9" customFormat="false" ht="47.25" hidden="false" customHeight="true" outlineLevel="0" collapsed="false">
      <c r="A9" s="38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2"/>
      <c r="Q9" s="31"/>
      <c r="R9" s="33"/>
      <c r="S9" s="39"/>
      <c r="T9" s="40"/>
      <c r="U9" s="31"/>
      <c r="V9" s="31"/>
      <c r="W9" s="34"/>
      <c r="X9" s="31"/>
      <c r="Y9" s="31"/>
      <c r="Z9" s="34"/>
      <c r="AA9" s="31"/>
      <c r="AB9" s="31"/>
      <c r="AC9" s="34"/>
      <c r="AD9" s="34"/>
      <c r="AE9" s="37"/>
      <c r="AF9" s="36"/>
      <c r="AG9" s="37"/>
      <c r="AH9" s="36"/>
      <c r="AI9" s="37"/>
      <c r="AJ9" s="36"/>
    </row>
    <row r="10" customFormat="false" ht="47.25" hidden="false" customHeight="true" outlineLevel="0" collapsed="false">
      <c r="A10" s="38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31"/>
      <c r="R10" s="33"/>
      <c r="S10" s="39"/>
      <c r="T10" s="40"/>
      <c r="U10" s="31"/>
      <c r="V10" s="31"/>
      <c r="W10" s="34"/>
      <c r="X10" s="31"/>
      <c r="Y10" s="31"/>
      <c r="Z10" s="34"/>
      <c r="AA10" s="31"/>
      <c r="AB10" s="31"/>
      <c r="AC10" s="34"/>
      <c r="AD10" s="34"/>
      <c r="AE10" s="37"/>
      <c r="AF10" s="36"/>
      <c r="AG10" s="37"/>
      <c r="AH10" s="36"/>
      <c r="AI10" s="37"/>
      <c r="AJ10" s="36"/>
    </row>
    <row r="11" customFormat="false" ht="47.25" hidden="false" customHeight="true" outlineLevel="0" collapsed="false">
      <c r="A11" s="38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2"/>
      <c r="Q11" s="31"/>
      <c r="R11" s="33"/>
      <c r="S11" s="39"/>
      <c r="T11" s="40"/>
      <c r="U11" s="31"/>
      <c r="V11" s="31"/>
      <c r="W11" s="34"/>
      <c r="X11" s="31"/>
      <c r="Y11" s="31"/>
      <c r="Z11" s="34"/>
      <c r="AA11" s="31"/>
      <c r="AB11" s="31"/>
      <c r="AC11" s="34"/>
      <c r="AD11" s="34"/>
      <c r="AE11" s="37"/>
      <c r="AF11" s="36"/>
      <c r="AG11" s="37"/>
      <c r="AH11" s="36"/>
      <c r="AI11" s="37"/>
      <c r="AJ11" s="36"/>
    </row>
    <row r="12" customFormat="false" ht="47.25" hidden="false" customHeight="true" outlineLevel="0" collapsed="false">
      <c r="A12" s="38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2"/>
      <c r="Q12" s="31"/>
      <c r="R12" s="33"/>
      <c r="S12" s="39"/>
      <c r="T12" s="40"/>
      <c r="U12" s="31"/>
      <c r="V12" s="31"/>
      <c r="W12" s="34"/>
      <c r="X12" s="31"/>
      <c r="Y12" s="31"/>
      <c r="Z12" s="34"/>
      <c r="AA12" s="31"/>
      <c r="AB12" s="31"/>
      <c r="AC12" s="34"/>
      <c r="AD12" s="34"/>
      <c r="AE12" s="37"/>
      <c r="AF12" s="36"/>
      <c r="AG12" s="37"/>
      <c r="AH12" s="36"/>
      <c r="AI12" s="37"/>
      <c r="AJ12" s="36"/>
    </row>
    <row r="13" customFormat="false" ht="47.25" hidden="false" customHeight="true" outlineLevel="0" collapsed="false">
      <c r="A13" s="38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2"/>
      <c r="Q13" s="31"/>
      <c r="R13" s="33"/>
      <c r="S13" s="39"/>
      <c r="T13" s="40"/>
      <c r="U13" s="31"/>
      <c r="V13" s="31"/>
      <c r="W13" s="34"/>
      <c r="X13" s="31"/>
      <c r="Y13" s="31"/>
      <c r="Z13" s="34"/>
      <c r="AA13" s="31"/>
      <c r="AB13" s="31"/>
      <c r="AC13" s="34"/>
      <c r="AD13" s="34"/>
      <c r="AE13" s="37"/>
      <c r="AF13" s="36"/>
      <c r="AG13" s="37"/>
      <c r="AH13" s="36"/>
      <c r="AI13" s="37"/>
      <c r="AJ13" s="36"/>
    </row>
    <row r="14" customFormat="false" ht="47.25" hidden="false" customHeight="true" outlineLevel="0" collapsed="false">
      <c r="A14" s="38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2"/>
      <c r="Q14" s="31"/>
      <c r="R14" s="33"/>
      <c r="S14" s="39"/>
      <c r="T14" s="40"/>
      <c r="U14" s="31"/>
      <c r="V14" s="31"/>
      <c r="W14" s="34"/>
      <c r="X14" s="31"/>
      <c r="Y14" s="31"/>
      <c r="Z14" s="34"/>
      <c r="AA14" s="31"/>
      <c r="AB14" s="31"/>
      <c r="AC14" s="34"/>
      <c r="AD14" s="34"/>
      <c r="AE14" s="37"/>
      <c r="AF14" s="36"/>
      <c r="AG14" s="37"/>
      <c r="AH14" s="36"/>
      <c r="AI14" s="37"/>
      <c r="AJ14" s="36"/>
    </row>
    <row r="15" customFormat="false" ht="47.25" hidden="false" customHeight="true" outlineLevel="0" collapsed="false">
      <c r="A15" s="38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2"/>
      <c r="Q15" s="31"/>
      <c r="R15" s="33"/>
      <c r="S15" s="39"/>
      <c r="T15" s="40"/>
      <c r="U15" s="31"/>
      <c r="V15" s="31"/>
      <c r="W15" s="34"/>
      <c r="X15" s="31"/>
      <c r="Y15" s="31"/>
      <c r="Z15" s="34"/>
      <c r="AA15" s="31"/>
      <c r="AB15" s="31"/>
      <c r="AC15" s="34"/>
      <c r="AD15" s="34"/>
      <c r="AE15" s="37"/>
      <c r="AF15" s="36"/>
      <c r="AG15" s="37"/>
      <c r="AH15" s="36"/>
      <c r="AI15" s="37"/>
      <c r="AJ15" s="36"/>
    </row>
    <row r="16" customFormat="false" ht="47.25" hidden="false" customHeight="true" outlineLevel="0" collapsed="false">
      <c r="A16" s="38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2"/>
      <c r="Q16" s="31"/>
      <c r="R16" s="33"/>
      <c r="S16" s="39"/>
      <c r="T16" s="40"/>
      <c r="U16" s="31"/>
      <c r="V16" s="31"/>
      <c r="W16" s="34"/>
      <c r="X16" s="31"/>
      <c r="Y16" s="31"/>
      <c r="Z16" s="34"/>
      <c r="AA16" s="31"/>
      <c r="AB16" s="31"/>
      <c r="AC16" s="34"/>
      <c r="AD16" s="34"/>
      <c r="AE16" s="37"/>
      <c r="AF16" s="36"/>
      <c r="AG16" s="37"/>
      <c r="AH16" s="36"/>
      <c r="AI16" s="37"/>
      <c r="AJ16" s="36"/>
    </row>
    <row r="17" customFormat="false" ht="47.25" hidden="false" customHeight="true" outlineLevel="0" collapsed="false">
      <c r="A17" s="38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2"/>
      <c r="Q17" s="31"/>
      <c r="R17" s="33"/>
      <c r="S17" s="39"/>
      <c r="T17" s="40"/>
      <c r="U17" s="31"/>
      <c r="V17" s="31"/>
      <c r="W17" s="34"/>
      <c r="X17" s="31"/>
      <c r="Y17" s="31"/>
      <c r="Z17" s="34"/>
      <c r="AA17" s="31"/>
      <c r="AB17" s="31"/>
      <c r="AC17" s="34"/>
      <c r="AD17" s="34"/>
      <c r="AE17" s="37"/>
      <c r="AF17" s="36"/>
      <c r="AG17" s="37"/>
      <c r="AH17" s="36"/>
      <c r="AI17" s="37"/>
      <c r="AJ17" s="36"/>
    </row>
    <row r="18" customFormat="false" ht="47.25" hidden="false" customHeight="true" outlineLevel="0" collapsed="false">
      <c r="A18" s="38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2"/>
      <c r="Q18" s="31"/>
      <c r="R18" s="33"/>
      <c r="S18" s="39"/>
      <c r="T18" s="40"/>
      <c r="U18" s="31"/>
      <c r="V18" s="31"/>
      <c r="W18" s="34"/>
      <c r="X18" s="31"/>
      <c r="Y18" s="31"/>
      <c r="Z18" s="34"/>
      <c r="AA18" s="31"/>
      <c r="AB18" s="31"/>
      <c r="AC18" s="34"/>
      <c r="AD18" s="34"/>
      <c r="AE18" s="37"/>
      <c r="AF18" s="36"/>
      <c r="AG18" s="37"/>
      <c r="AH18" s="36"/>
      <c r="AI18" s="37"/>
      <c r="AJ18" s="36"/>
    </row>
    <row r="19" customFormat="false" ht="47.25" hidden="false" customHeight="true" outlineLevel="0" collapsed="false">
      <c r="A19" s="38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2"/>
      <c r="Q19" s="31"/>
      <c r="R19" s="33"/>
      <c r="S19" s="39"/>
      <c r="T19" s="40"/>
      <c r="U19" s="31"/>
      <c r="V19" s="31"/>
      <c r="W19" s="34"/>
      <c r="X19" s="31"/>
      <c r="Y19" s="31"/>
      <c r="Z19" s="34"/>
      <c r="AA19" s="31"/>
      <c r="AB19" s="31"/>
      <c r="AC19" s="34"/>
      <c r="AD19" s="34"/>
      <c r="AE19" s="37"/>
      <c r="AF19" s="36"/>
      <c r="AG19" s="37"/>
      <c r="AH19" s="36"/>
      <c r="AI19" s="37"/>
      <c r="AJ19" s="36"/>
    </row>
    <row r="20" customFormat="false" ht="47.25" hidden="false" customHeight="true" outlineLevel="0" collapsed="false">
      <c r="A20" s="38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2"/>
      <c r="Q20" s="31"/>
      <c r="R20" s="33"/>
      <c r="S20" s="39"/>
      <c r="T20" s="40"/>
      <c r="U20" s="31"/>
      <c r="V20" s="31"/>
      <c r="W20" s="34"/>
      <c r="X20" s="31"/>
      <c r="Y20" s="31"/>
      <c r="Z20" s="34"/>
      <c r="AA20" s="31"/>
      <c r="AB20" s="31"/>
      <c r="AC20" s="34"/>
      <c r="AD20" s="34"/>
      <c r="AE20" s="37"/>
      <c r="AF20" s="36"/>
      <c r="AG20" s="37"/>
      <c r="AH20" s="36"/>
      <c r="AI20" s="37"/>
      <c r="AJ20" s="36"/>
    </row>
    <row r="21" customFormat="false" ht="47.25" hidden="false" customHeight="true" outlineLevel="0" collapsed="false">
      <c r="A21" s="38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2"/>
      <c r="Q21" s="31"/>
      <c r="R21" s="33"/>
      <c r="S21" s="39"/>
      <c r="T21" s="40"/>
      <c r="U21" s="31"/>
      <c r="V21" s="31"/>
      <c r="W21" s="34"/>
      <c r="X21" s="31"/>
      <c r="Y21" s="31"/>
      <c r="Z21" s="34"/>
      <c r="AA21" s="31"/>
      <c r="AB21" s="31"/>
      <c r="AC21" s="34"/>
      <c r="AD21" s="34"/>
      <c r="AE21" s="37"/>
      <c r="AF21" s="36"/>
      <c r="AG21" s="37"/>
      <c r="AH21" s="36"/>
      <c r="AI21" s="37"/>
      <c r="AJ21" s="36"/>
    </row>
    <row r="22" customFormat="false" ht="47.25" hidden="false" customHeight="true" outlineLevel="0" collapsed="false">
      <c r="A22" s="38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2"/>
      <c r="Q22" s="31"/>
      <c r="R22" s="33"/>
      <c r="S22" s="39"/>
      <c r="T22" s="40"/>
      <c r="U22" s="31"/>
      <c r="V22" s="31"/>
      <c r="W22" s="34"/>
      <c r="X22" s="31"/>
      <c r="Y22" s="31"/>
      <c r="Z22" s="34"/>
      <c r="AA22" s="31"/>
      <c r="AB22" s="31"/>
      <c r="AC22" s="34"/>
      <c r="AD22" s="34"/>
      <c r="AE22" s="37"/>
      <c r="AF22" s="36"/>
      <c r="AG22" s="37"/>
      <c r="AH22" s="36"/>
      <c r="AI22" s="37"/>
      <c r="AJ22" s="36"/>
    </row>
    <row r="23" customFormat="false" ht="47.25" hidden="false" customHeight="true" outlineLevel="0" collapsed="false">
      <c r="A23" s="38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2"/>
      <c r="Q23" s="31"/>
      <c r="R23" s="33"/>
      <c r="S23" s="39"/>
      <c r="T23" s="40"/>
      <c r="U23" s="31"/>
      <c r="V23" s="31"/>
      <c r="W23" s="34"/>
      <c r="X23" s="31"/>
      <c r="Y23" s="31"/>
      <c r="Z23" s="34"/>
      <c r="AA23" s="31"/>
      <c r="AB23" s="31"/>
      <c r="AC23" s="34"/>
      <c r="AD23" s="34"/>
      <c r="AE23" s="37"/>
      <c r="AF23" s="36"/>
      <c r="AG23" s="37"/>
      <c r="AH23" s="36"/>
      <c r="AI23" s="37"/>
      <c r="AJ23" s="36"/>
    </row>
    <row r="24" customFormat="false" ht="47.25" hidden="false" customHeight="true" outlineLevel="0" collapsed="false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2"/>
      <c r="Q24" s="31"/>
      <c r="R24" s="33"/>
      <c r="S24" s="39"/>
      <c r="T24" s="40"/>
      <c r="U24" s="31"/>
      <c r="V24" s="31"/>
      <c r="W24" s="34"/>
      <c r="X24" s="31"/>
      <c r="Y24" s="31"/>
      <c r="Z24" s="34"/>
      <c r="AA24" s="31"/>
      <c r="AB24" s="31"/>
      <c r="AC24" s="34"/>
      <c r="AD24" s="34"/>
      <c r="AE24" s="37"/>
      <c r="AF24" s="36"/>
      <c r="AG24" s="37"/>
      <c r="AH24" s="36"/>
      <c r="AI24" s="37"/>
      <c r="AJ24" s="36"/>
    </row>
  </sheetData>
  <autoFilter ref="A1:AD6"/>
  <printOptions headings="false" gridLines="true" gridLinesSet="true" horizontalCentered="true" verticalCentered="false"/>
  <pageMargins left="0.7" right="0.7" top="0.75" bottom="0.75" header="0.511811023622047" footer="0.511811023622047"/>
  <pageSetup paperSize="9" scale="100" fitToWidth="1" fitToHeight="0" pageOrder="overThenDown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116</TotalTime>
  <Application>LibreOffice/7.3.7.2$Windows_X86_64 LibreOffice_project/e114eadc50a9ff8d8c8a0567d6da8f454beeb84f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pt-BR</dc:language>
  <cp:lastModifiedBy/>
  <cp:lastPrinted>2023-11-16T13:15:37Z</cp:lastPrinted>
  <dcterms:modified xsi:type="dcterms:W3CDTF">2024-05-23T10:43:41Z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