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ágina2" sheetId="1" state="visible" r:id="rId2"/>
  </sheets>
  <definedNames>
    <definedName function="false" hidden="true" localSheetId="0" name="_xlnm._FilterDatabase" vbProcedure="false">Página2!$S$1:$AO$250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<sst xmlns="http://schemas.openxmlformats.org/spreadsheetml/2006/main" count="2298" uniqueCount="522">
  <si>
    <t xml:space="preserve">CÂMPUS RESPONSÁVEL (SIGLA)</t>
  </si>
  <si>
    <t xml:space="preserve">NATUREZA DE DESPESA</t>
  </si>
  <si>
    <t xml:space="preserve">NOME LICITAÇÃO SRP</t>
  </si>
  <si>
    <t xml:space="preserve">NÚMERO DE SUBELEMENTO</t>
  </si>
  <si>
    <t xml:space="preserve">DESCRIÇÃO SUBELEMENTO</t>
  </si>
  <si>
    <t xml:space="preserve">Nº IRP</t>
  </si>
  <si>
    <t xml:space="preserve">Nº SRP</t>
  </si>
  <si>
    <t xml:space="preserve">Nº PROCESSO ORIGINAL</t>
  </si>
  <si>
    <t xml:space="preserve">UASG GERENCIADORA</t>
  </si>
  <si>
    <t xml:space="preserve">VALIDADE DA ATA</t>
  </si>
  <si>
    <t xml:space="preserve">PRAZO DE ENTREGA</t>
  </si>
  <si>
    <t xml:space="preserve">DECRETO DE PREFE- RÊNCIA
(TIC)</t>
  </si>
  <si>
    <t xml:space="preserve">AMOSTRA</t>
  </si>
  <si>
    <t xml:space="preserve">REGIÃO</t>
  </si>
  <si>
    <t xml:space="preserve">LOTE / GRUPO</t>
  </si>
  <si>
    <t xml:space="preserve">ITEM</t>
  </si>
  <si>
    <t xml:space="preserve">CATMAT</t>
  </si>
  <si>
    <t xml:space="preserve">DESCRIÇÃO SUMÁRIA</t>
  </si>
  <si>
    <t xml:space="preserve">DESCRIÇÃO COMPLETA</t>
  </si>
  <si>
    <t xml:space="preserve">UNIDADE DE FORNECIMENTO MÍNIMA</t>
  </si>
  <si>
    <t xml:space="preserve">UNIDADE DE ORÇAMENTO</t>
  </si>
  <si>
    <t xml:space="preserve">QUANTIDADE ESTIMADA / HOMOLOGADA</t>
  </si>
  <si>
    <t xml:space="preserve">VALOR TOTAL ESTIMADO</t>
  </si>
  <si>
    <t xml:space="preserve">VALOR UNITÁRIO LICITADO</t>
  </si>
  <si>
    <t xml:space="preserve">VALOR TOTAL LICITADO</t>
  </si>
  <si>
    <t xml:space="preserve">FORNECEDOR</t>
  </si>
  <si>
    <t xml:space="preserve">CNPJ</t>
  </si>
  <si>
    <t xml:space="preserve">OBSERVAÇÃO</t>
  </si>
  <si>
    <t xml:space="preserve">RET
158154
71072</t>
  </si>
  <si>
    <t xml:space="preserve">SMP
158154
71072</t>
  </si>
  <si>
    <t xml:space="preserve">BRU
158154
62197</t>
  </si>
  <si>
    <t xml:space="preserve">IST                158154                29432</t>
  </si>
  <si>
    <t xml:space="preserve">JND
158154
66192</t>
  </si>
  <si>
    <t xml:space="preserve">MIRACATU 158154                     66990</t>
  </si>
  <si>
    <t xml:space="preserve">RIO CLARO 158154                69795</t>
  </si>
  <si>
    <t xml:space="preserve">PRU                  158154             69299</t>
  </si>
  <si>
    <t xml:space="preserve">TUP            158154               72010</t>
  </si>
  <si>
    <t xml:space="preserve">VALOR HOMOLOGADO</t>
  </si>
  <si>
    <t xml:space="preserve">QUANTIDADE ESTIMADA ECA</t>
  </si>
  <si>
    <t xml:space="preserve">VALOR TOTAL HOMOLOGADO</t>
  </si>
  <si>
    <t xml:space="preserve">MTO</t>
  </si>
  <si>
    <t xml:space="preserve">CONSUMO</t>
  </si>
  <si>
    <t xml:space="preserve">MATERIAL QUÍMICO</t>
  </si>
  <si>
    <t xml:space="preserve">19/2024</t>
  </si>
  <si>
    <t xml:space="preserve">91900/2024</t>
  </si>
  <si>
    <t xml:space="preserve">23305.011739.2024-01</t>
  </si>
  <si>
    <t xml:space="preserve">456140/433803</t>
  </si>
  <si>
    <t xml:space="preserve">Acetato de etila</t>
  </si>
  <si>
    <t xml:space="preserve">ACETATO DE ETILA, ASPECTO FÍSICO LÍQUIDO INCOLOR, LÍMPIDO, INFLAMÁVEL, PUREZA
MÍNIMA DE 99,5%, COMPOSIÇÃO QUÍMICA CH3CO2C2H5, PESO MOLECULAR 88,11,
CARACTERÍSTICA ADICIONAL GRAU LC-MS, NÚMERO DE REFERÊNCIA QUÍMICA CAS 141-
78-6</t>
  </si>
  <si>
    <t xml:space="preserve">Litro</t>
  </si>
  <si>
    <t xml:space="preserve">345906/345910</t>
  </si>
  <si>
    <t xml:space="preserve">Ácido acético</t>
  </si>
  <si>
    <t xml:space="preserve">ÁCIDO ACÉTICO, ASPECTO FÍSICO LÍQUIDO LÍMPIDO TRANSPARENTE, PESO MOLECULAR
60,05, FÓRMULA QUÍMICA C2H4O2, GRAU DE PUREZA PUREZA MÍNIMA DE 99,5%,
CARACTERÍSTICA ADICIONAL GLACIAL, REAGENTE P.A., NÚMERO DE REFERÊNCIA
QUÍMICA CAS 64-19-7</t>
  </si>
  <si>
    <t xml:space="preserve">Ácido clorídrico</t>
  </si>
  <si>
    <t xml:space="preserve">ÁCIDO CLORÍDRICO, ASPECTO FÍSICO LÍQUIDO LÍMPIDO, INCOLOR À LEVEMENTE
AMARELADO, PESO MOLECULAR 36,46, FÓRMULA QUÍMICA HCL, TEOR TEOR MÍNIMO
DE 37%, CARACTERÍSTICA ADICIONAL REAGENTE P.A., NÚMERO DE REFERÊNCIA
QUÍMICA CAS 7647-01-0</t>
  </si>
  <si>
    <t xml:space="preserve">Ácido nítrico</t>
  </si>
  <si>
    <t xml:space="preserve">ÁCIDO NÍTRICO, ASPECTO FÍSICO LÍQUIDO LÍMPIDO,INCOLOR À AMARELADO,ODOR
SUFOCANTE, FÓRMULA QUÍMICA HNO3, PESO MOLECULAR 63,01, GRAU DE PUREZA
PUREZA MÍNIMA DE 65%, NÚMERO DE REFERÊNCIA QUÍMICA CAS 7697-37-2</t>
  </si>
  <si>
    <t xml:space="preserve">ITEM FRACASSADO</t>
  </si>
  <si>
    <t xml:space="preserve">Ácido sulfúrico</t>
  </si>
  <si>
    <t xml:space="preserve">ÁCIDO SULFÚRICO, ASPECTO FÍSICO LÍQUIDO INCOLOR A LEVEMENTE AMARELADO,
INODORO, FÓRMULA QUÍMICA H2SO4, MASSA MOLECULAR 98,09, GRAU DE PUREZA
TEOR MÍNIMO DE 90%, CARACTERÍSTICA ADICIONAL REAGENTE P.A., NÚMERO DE
REFERÊNCIA QUÍMICA CAS 7664-93-9</t>
  </si>
  <si>
    <t xml:space="preserve">Ágar</t>
  </si>
  <si>
    <t xml:space="preserve">ÁGAR, TIPO ÁGAR GRANULADO, ASPECTO FÍSICO PÓ . Ágar MacConkey com 0,15% de
sais biliares, violeta cristal e NaCl. Composição em g/L: Digestão péptica de tecido
animal: 1,50; Caseína enzimática hidrolisada: 1,50; Digestão pancreática de gelatina:
17,00; Lactose: 10,00; Sais biliares: 1,50; Cloreto de sódio: 5,00; Violeta cristal: 0,001;
Vermelho neutro: 0,03; Ágar: 15,00; pH Final (a 25ºC): 7,1 ± 0,2</t>
  </si>
  <si>
    <t xml:space="preserve">Frasco 500 G</t>
  </si>
  <si>
    <t xml:space="preserve">ÁGAR, TIPO ÁGAR GRANULADO, ASPECTO FÍSICO PÓ. Ágar Lisina Ferro Composição (g/l):
Peptona Especial - 5.0; Glicose - 1.0; Hidrocloreto de L-Lisina - 10.0; Citrato Férrico de
Amônia - 0.5; Extrato de Levedura - 3.0; Tiosulfato de Sódio - 0.04; Púrpura de
Bromocresol - 0.02; Agar - 14.5; pH Final = 6.7 ± 0.2 à 25°C</t>
  </si>
  <si>
    <t xml:space="preserve">ÁGAR, TIPO ÁGAR GRANULADO, ASPECTO FÍSICO PÓ. Ágar Sabouraud Dextrose.
Composição g/L: Dextrose 40,0; Digestão Péptica de Tecido Animal 5,0; Digestão
Pancreática de Caseína 5,0; Agar 15,0; pH Final = 5,6 + 0,2. Aparência do Meio:
Desidratado: Pó bege, fluído e homogêneo. Preparado: Pó ambar médio e levemente
opalescente.</t>
  </si>
  <si>
    <t xml:space="preserve">ÁGAR, TIPO ÁGAR GRANULADO, ASPECTO FÍSICO PÓ. Ágar tríplice açúcar ferro.
Especificações Técnicas: Composição g/L: Peptona Especial 20,0; Lactose 10,0; Sacarose
10,0; Cloreto de Sódio 5,0; Extrato de Bife 3,0; Extrato de Levedura 3,0; Glicose 1,0;
Sulfato Férrico 0,2; Tiossulfato de Sódio 0,3; Vermelho de Fenol 0,025; Agar 12,0; pH
Final = 7,3 ± 0,2 a 25°C. Aparência do Meio: Desidratado: Pó rosa, fluído e homogêneo.
Preparado: Pó vermelho, levemente opalescente podendo ter um leve precipitado.</t>
  </si>
  <si>
    <t xml:space="preserve">Corante</t>
  </si>
  <si>
    <t xml:space="preserve">CORANTE, TIPO ALARANJADO DE METILA, ASPECTO FÍSICO PÓ, CARACTERÍSTICAS
ADICIONAIS CI 13025</t>
  </si>
  <si>
    <t xml:space="preserve">Frasco 100 G</t>
  </si>
  <si>
    <t xml:space="preserve">Álcool etílico</t>
  </si>
  <si>
    <t xml:space="preserve">ÁLCOOL ETÍLICO, ASPECTO FÍSICO LÍQUIDO LÍMPIDO, INCOLOR, VOLÁTIL, TEOR
ALCOÓLICO MÍNIMO DE 99,5¨GL, FÓRMULA QUÍMICA C2H5OH, PESO MOLECULAR 46,07,
GRAU DE PUREZA MÍNIMO DE 99,7% P/P INPM, CARACTERÍSTICA ADICIONAL ANIDRO,
ABSOLUTO, REAGENTE P.A., NÚMERO DE REFERÊNCIA QUÍMICA CAS 64-17-5</t>
  </si>
  <si>
    <t xml:space="preserve">Amido</t>
  </si>
  <si>
    <t xml:space="preserve">AMIDO, ASPECTO FÍSICO PÓ FINO BRANCO A ESBRANQUIÇADO, INODORO, FÓRMULA
QUÍMICA (C6H10O5)N, GRAU DE PUREZA TEOR MÁXIMO DE 0,7% DE MALTOSE (AÇÚCAR
REDUTOR), CARACTERÍSTICA ADICIONAL REAGENTE P.A. ACS ISO, NÚMERO DE
REFERÊNCIA QUÍMICA CAS 9005-84-9.</t>
  </si>
  <si>
    <t xml:space="preserve">Grama</t>
  </si>
  <si>
    <t xml:space="preserve">Bicarbonato de amônio</t>
  </si>
  <si>
    <t xml:space="preserve">BICARBONATO DE AMÔNIO, ASPECTO FÍSICO PÓ BRANCO, FÓRMULA QUÍMICA
NH4HCO3, PESO MOLECULAR 79,06, GRAU DE PUREZA PUREZA MÍNIMA DE 99%,
NÚMERO DE REFERÊNCIA QUÍMICA CAS 1066-33-7</t>
  </si>
  <si>
    <t xml:space="preserve">Bicarbonato de sódio</t>
  </si>
  <si>
    <t xml:space="preserve">BICARBONATO DE SÓDIO, ASPECTO FÍSICO PÓ BRANCO, FINO, COMPOSIÇÃO NAHCO3,
PUREZA MÍNIMA TEOR DE PUREZA MÍNIMA 99,5%, PESO MOLECULAR 84,01, NÚMERO
DE REFERÊNCIA QUÍMICA CAS 144-55-8</t>
  </si>
  <si>
    <t xml:space="preserve">Quilograma</t>
  </si>
  <si>
    <t xml:space="preserve">Biftalato de potássio</t>
  </si>
  <si>
    <t xml:space="preserve">BIFTALATO DE POTÁSSIO, ASPECTO FÍSICO PÓ OU CRISTAL BRANCO OU INCOLOR,
INODORO, PESO MOLECULAR 204,23, FÓRMULA QUÍMICA HOOC-C6H4COOK, GRAU DE
PUREZA PUREZA MÍNIMA DE 99,5%, CARACTERÍSTICA ADICIONAL REAGENTE P.A.,
NÚMERO DE REFERÊNCIA QUÍMICA CAS 877-24-7</t>
  </si>
  <si>
    <t xml:space="preserve">Brometo de potássio</t>
  </si>
  <si>
    <t xml:space="preserve">BROMETO DE POTÁSSIO, ASPECTO FÍSICO CRISTAL INCOLOR OU ESBRANQUIÇADO,
INODORO, PESO MOLECULAR 119, FÓRMULA QUÍMICA KBR, GRAU DE PUREZA PUREZA
MÍNIMA DE 99%, CARACTERÍSTICA ADICIONAL REAGENTE P.A., NÚMERO DE REFERÊNCIA
QUÍMICA CAS 7758-02-3</t>
  </si>
  <si>
    <t xml:space="preserve">Carbonato de cálcio</t>
  </si>
  <si>
    <t xml:space="preserve">CARBONATO DE CÁLCIO, ASPECTO FÍSICO PÓ BRANCO, INODORO, HIGROSCÓPICO, PESO
MOLECULAR 100,09, FÓRMULA QUÍMICA CACO3, GRAU DE PUREZA PUREZA MÍNIMA DE
98%, NÚMERO DE REFERÊNCIA QUÍMICA CAS 471-34-1</t>
  </si>
  <si>
    <t xml:space="preserve">Carbonato de magnésio</t>
  </si>
  <si>
    <t xml:space="preserve">CARBONATO DE MAGNÉSIO, ASPECTO FÍSICO PÓ BRANCO CRISTALINO, INODORO,
FÓRMULA QUÍMICA MGCO3 ANIDRO, PESO MOLECULAR 84,31, GRAU DE PUREZA TEOR
MÍNIMO DE 90% (40% EM MGO), CARACTERÍSTICA ADICIONAL REAGENTE P.A., NÚMERO
DE REFERÊNCIA QUÍMICA CAS 546-93-0</t>
  </si>
  <si>
    <t xml:space="preserve">Carbonato de sódio</t>
  </si>
  <si>
    <t xml:space="preserve">CARBONATO DE SÓDIO, ASPECTO FÍSICO PÓ OU CRISTAIS BRANCOS, HIGROSCÓPICOS,
INODOROS, FÓRMULA QUÍMICA NA2CO3 ANIDRO, PESO MOLECULAR 105,99, GRAU DE
PUREZA PUREZA MÍNIMA DE 99,5%, CARACTERÍSTICA ADICIONAL REAGENTE P.A./ ACS,
NÚMERO DE REFERÊNCIA QUÍMICA CAS 497-19-8</t>
  </si>
  <si>
    <t xml:space="preserve">Carvão ativado</t>
  </si>
  <si>
    <t xml:space="preserve">CARVÃO ATIVADO, ASPECTO FÍSICO PÓ PRETO, INODORO, PESO MOLECULAR 12,01,
FÓRMULA QUÍMICA C, GRAU DE PUREZA PUREZA MÍNIMA DE 90%, CARACTERÍSTICA
ADICIONAL REAGENTE P.A., NÚMERO DE REFERÊNCIA QUÍMICA CAS 7440-44-0</t>
  </si>
  <si>
    <t xml:space="preserve">Citrato de sódio</t>
  </si>
  <si>
    <t xml:space="preserve">CITRATO DE SÓDIO, ASPECTO FÍSICO CRISTAL FINO, COMPOSIÇÃO C6H5NA3O7.2H2O,
PESO MOLECULAR 294,10, GRAU DE PUREZA PUREZA MÍNIMA DE 99%,
CARACTERÍSTICAS ADICIONAIS REAGENTE ISENTO DNASE,RNASE, P/BIOLOGIA
MOLECULAR, NÚMERO DE REFERÊNCIA QUÍMICA CAS 6132-04-3</t>
  </si>
  <si>
    <t xml:space="preserve">Cloreto de alumínio</t>
  </si>
  <si>
    <t xml:space="preserve">CLORETO DE ALUMÍNIO, COMPOSIÇÃO ALCL3 ANIDRO, PESO MOLECULAR 133,34,
ASPECTO FÍSICO PÓ CRISTALINO AMARELADO, GRAU DE PUREZA PUREZA MÍNIMA DE
99%, CARACTERÍSTICA ADICIONAL REAGENTE P.A., NÚMERO DE REFERÊNCIA QUÍMICA
CAS 7446-70-0</t>
  </si>
  <si>
    <t xml:space="preserve">Cloreto de amônio</t>
  </si>
  <si>
    <t xml:space="preserve">CLORETO DE AMÔNIO, ASPECTO FÍSICO PÓ BRANCO, CRISTALINO, INODORO, PESO
MOLECULAR 53,49, FÓRMULA QUÍMICA NH4CL, TEOR DE PUREZA PUREZA MÍNIMA DE
99,5%, CARACTERÍSTICA ADICIONAL REAGENTE P.A., NÚMERO DE REFERÊNCIA QUÍMICA
CAS 12125-02-9</t>
  </si>
  <si>
    <t xml:space="preserve">Cloreto de bário</t>
  </si>
  <si>
    <t xml:space="preserve">CLORETO DE BÁRIO, ASPECTO FÍSICO PÓ OU GRÂNULO CRISTALINO, INCOLOR OU BRANCO, FÓRMULA QUÍMICA BACL2 ANIDRO, MASSA MOLECULAR 208,27, GRAU DE PUREZA PUREZA MÍNIMA DE 99%, CARACTERÍSTICA ADICIONAL REAGENTE P.A., NÚMERO DE REFERÊNCIA QUÍMICA CAS 10361-37-2</t>
  </si>
  <si>
    <t xml:space="preserve">Cloreto de cálcio</t>
  </si>
  <si>
    <t xml:space="preserve">CLORETO DE CÁLCIO, ASPECTO FÍSICO PÓ, GRANULADO OU ESCAMA BRANCA OU
ROSADA, OPACA, FÓRMULA QUÍMICA CACL2.2H20, MASSA MOLECULAR 147,01, GRAU
DE PUREZA PUREZA MÍNIMA DE 99%, CARACTERÍSTICA ADICIONAL REAGENTE P.A. ACS,
NÚMERO DE REFERÊNCIA QUÍMICA CAS 10035-04-8</t>
  </si>
  <si>
    <t xml:space="preserve">Cloreto de cobre</t>
  </si>
  <si>
    <t xml:space="preserve">CLORETO DE COBRE, ASPECTO FÍSICO PÓ, FÓRMULA QUÍMICA CUCL (CLORETO DE COBRE
I ANIDRO), PESO MOLECULAR 99,01, PUREZA MÍNIMA PUREZA MÍNIMA DE 99%,
NÚMERO DE REFERÊNCIA QUÍMICA CAS 7758-89-6</t>
  </si>
  <si>
    <t xml:space="preserve">Cloreto de estrôncio</t>
  </si>
  <si>
    <t xml:space="preserve">CLORETO DE ESTRÔNCIO, ASPECTO FÍSICO PÓ BRANCO CRISTALINO, INODORO,
COMPOSIÇÃO QUÍMICA SRCL2.6H2O (HEXAHIDRATADO), PESO MOLECULAR 266,62,
GRAU DE PUREZA PUREZA MÍNIMA DE 99%, CARACTERÍSTICA ADICIONAL REAGENTE P.A.
ACS, NÚMERO DE REFERÊNCIA QUÍMICA CAS 10025-70-4</t>
  </si>
  <si>
    <t xml:space="preserve">Cloreto de ferro</t>
  </si>
  <si>
    <t xml:space="preserve">CLORETO DE FERRO, ASPECTO FÍSICO CRISTAL LÍMPIDO, VERDE CLARO, INODORO,
COMPOSIÇÃO FECL2.4H20 TETRAHIDRATADO, PESO MOLECULAR 198,81, PUREZA
MÍNIMA PUREZA MÍNIMA DE 99%, CARACTERÍSTICAS ADICIONAIS REAGENTE P.A.,
NÚMERO DE REFERÊNCIA QUÍMICA CAS 13478-10-9</t>
  </si>
  <si>
    <t xml:space="preserve">Cloreto de potássio</t>
  </si>
  <si>
    <t xml:space="preserve">CLORETO DE POTÁSSIO, ASPECTO FÍSICO PÓ OU CRISTAL BRANCO, INODORO, FÓRMULA
QUÍMICA KCL, MASSA MOLECULAR 74,55, GRAU DE PUREZA PUREZA MÍNIMA DE 99%,
CARACTERÍSTICA ADICIONAL REAGENTE ACS, NÚMERO DE REFERÊNCIA QUÍMICA CAS
7447-40-7</t>
  </si>
  <si>
    <t xml:space="preserve">Cloreto de sódio</t>
  </si>
  <si>
    <t xml:space="preserve">CLORETO DE SÓDIO, ASPECTO FÍSICO PÓ CRISTALINO BRANCO OU CRISTAIS INCOLORES,
COMPOSIÇÃO QUÍMICA NACL ANIDRO, PESO MOLECULAR 58,45, PUREZA MÍNIMA
PUREZA MÍNIMA DE 99%, CARACTERÍSTICA ADICIONAL REAGENTE P.A. ACS, NÚMERO DE
REFERÊNCIA QUÍMICA CAS 7647-14-5</t>
  </si>
  <si>
    <t xml:space="preserve">CORANTE, TIPO AZUL DE METILENO, ASPECTO FÍSICO LÍQUIDO, CARACTERÍSTICAS
ADICIONAIS CI 52015</t>
  </si>
  <si>
    <t xml:space="preserve">Frasco 500,00 ML</t>
  </si>
  <si>
    <t xml:space="preserve">CORANTE, TIPO VIOLETA CRISTAL, ASPECTO FÍSICO PÓ, CARACTERÍSTICAS ADICIONAIS CI
42555</t>
  </si>
  <si>
    <t xml:space="preserve">Frasco 100,00 G</t>
  </si>
  <si>
    <t xml:space="preserve">Dicromato de potássio</t>
  </si>
  <si>
    <t xml:space="preserve">DICROMATO DE POTÁSSIO, ASPECTO FÍSICO PÓ FINO, CRISTALINO, COR LARANJA,
COMPOSIÇÃO QUÍMICA K2CR2O7, PESO MOLECULAR 294,18, GRAU DE PUREZA PUREZA
MÍNIMA DE 99%, CARACTERÍSTICA ADICIONAL REAGENTE P.A., NÚMERO DE REFERÊNCIA
QUÍMICA CAS 7778-50-9</t>
  </si>
  <si>
    <t xml:space="preserve">Diclorometano</t>
  </si>
  <si>
    <t xml:space="preserve">DICLOROMETANO, ASPECTO FÍSICO LÍQUIDO CLARO, INCOLOR, FÓRMULA QUÍMICA
CH2CL2, MASSA MOLECULAR 84,93, GRAU DE PUREZA PUREZA MÍNIMA DE 99%,
CARACTERÍSTICA ADICIONAL REAGENTE P.A., NÚMERO DE REFERÊNCIA QUÍMICA CAS 75-
09-2</t>
  </si>
  <si>
    <t xml:space="preserve">Dicromato de sódio</t>
  </si>
  <si>
    <t xml:space="preserve">DICROMATO DE SÓDIO, ASPECTO FÍSICO PÓ CRISTALINO LARANJA AVERMELHADO,
BRILHANTE, PESO MOLECULAR 297,99, FÓRMULA QUÍMICA NA2 CR2O7. 2H2O
(DIHIDRATADO), GRAU DE PUREZA PUREZA MÍNIMA DE 99%, NÚMERO DE REFERÊNCIA
QUÍMICA CAS 7789-12-0</t>
  </si>
  <si>
    <t xml:space="preserve">Dióxido de titânio</t>
  </si>
  <si>
    <t xml:space="preserve">DIÓXIDO DE TITÂNIO, ASPECTO FÍSICO PÓ BRANCO, INODORO, FÓRMULA QUÍMICA TIO2,
PESO MOLECULAR 79,87, GRAU DE PUREZA PUREZA MÍNIMA DE 99%, CARACTERÍSTICA
ADICIONAL REAGENTE P.A., NÚMERO DE REFERÊNCIA QUÍMICA CAS 13463-67-7</t>
  </si>
  <si>
    <t xml:space="preserve">Éter de petróleo</t>
  </si>
  <si>
    <t xml:space="preserve">ÉTER DE PETRÓLEO, ASPECTO FÍSICO LÍQUIDO INCOLOR, LÍMPIDO, COM ODOR DE
GASOLINA, FÓRMULA QUÍMICA MISTURA DE HIDROCARBONETOS DERIVADOS DO
PETRÓLEO, FAIXA DE DESTILAÇÃO DESTILADOS ENTRE 30¨ E 60¨C, TEOR DE PUREZA
PUREZA MÍNIMA DE 99,5%, CARACTERÍSTICA ADICIONAL REAGENTE P.A., NÚMERO DE
REFERÊNCIA QUÍMICA CAS 8032-32-4</t>
  </si>
  <si>
    <t xml:space="preserve">Éter dietílico</t>
  </si>
  <si>
    <t xml:space="preserve">ÉTER DIETÍLICO, COMPOSIÇÃO QUÍMICA (C2H5)2O, ASPECTO FÍSICO LÍQUIDO LÍMPIDO,
INCOLOR, ODOR CARACTERÍSTICO, PUREZA MÍNIMA PUREZA MÍNIMA DE 99,5%, PESO
MOLECULAR 74,12 G/MOL, CARACTERÍSTICA ADICIONAL REAGENTE P.A. ANIDRO,
NÚMERO DE REFERÊNCIA QUÍMICA CAS 60-29-7</t>
  </si>
  <si>
    <t xml:space="preserve">Detergente</t>
  </si>
  <si>
    <t xml:space="preserve">DETERGENTE NEUTRO PARA LAVAGEM DE VIDRARIAS - EXTRAN MA02 NEUTRO - REF.
1075535000</t>
  </si>
  <si>
    <t xml:space="preserve">Embalagem 5 L</t>
  </si>
  <si>
    <t xml:space="preserve">Fenolftaleína</t>
  </si>
  <si>
    <t xml:space="preserve">FENOLFTALEÍNA, COMPOSIÇÃO C20H1404, PESO MOLECULAR 318,33, ASPECTO FÍSICO CRISTAL BRANCO A LEVEMENTE AMARELADO, CARACTERÍSTICA ADICIONAL REAGENTE ACS, NÚMERO DE REFERÊNCIA QUÍMICA CAS 77-09-8</t>
  </si>
  <si>
    <t xml:space="preserve">Fosfato de potássio</t>
  </si>
  <si>
    <t xml:space="preserve">FOSFATO DE POTÁSSIO, ASPECTO FÍSICO PÓ BRANCO CRISTALINO, INODORO, FÓRMULA QUÍMICA K2HPO4 (DIBÁSICO ANIDRO), PESO MOLECULAR 174,18, TEOR DE PUREZA PUREZA MÍNIMA DE 99%, CARACTERÍSTICA ADICIONAL REAGENTE P.A. ACS, NÚMERO DE REFERÊNCIA QUÍMICA CAS 7758-11-4</t>
  </si>
  <si>
    <t xml:space="preserve">Fosfato de sódio</t>
  </si>
  <si>
    <t xml:space="preserve">FOSFATO DE SÓDIO, ASPECTO FÍSICO CRISTAIS BRANCOS, FÓRMULA QUÍMICA NA2HPO4
· 2H2O (DIBÁSICO DIHIDRATADO), MASSA MOLECULAR 177,99, GRAU DE PUREZA
PUREZA MÍNIMA DE 99%, CARACTERÍSTICA ADICIONAL REAGENTE P.A. ACS, NÚMERO DE
REFERÊNCIA QUÍMICA CAS 10028-24-7</t>
  </si>
  <si>
    <t xml:space="preserve">Frutose</t>
  </si>
  <si>
    <t xml:space="preserve">FRUTOSE, NOME FRUTOSE (Para Análise); Fórmula Molecular: C6H12O6; Peso Molecular:
180,16</t>
  </si>
  <si>
    <t xml:space="preserve">CORANTE, TIPO FUCSINA BÁSICA, ASPECTO FÍSICO PÓ, CARACTERÍSTICAS ADICIONAIS CI
42510</t>
  </si>
  <si>
    <t xml:space="preserve">Frasco 25 G</t>
  </si>
  <si>
    <t xml:space="preserve">Glicerol</t>
  </si>
  <si>
    <t xml:space="preserve">GLICEROL, ASPECTO FÍSICO LÍQUIDO VISCOSO, INCOLOR, HIGROSCÓPICO, FÓRMULA
QUÍMICA C3H8O3, PESO MOLECULAR 92,09, TEOR DE PUREZA PUREZA MÍNIMA DE
99,5%, CARACTERÍSTICA ADICIONAL REAGENTE P.A. ACS, NÚMERO DE REFERÊNCIA
QUÍMICA CAS 56-81-5</t>
  </si>
  <si>
    <t xml:space="preserve">Glicose</t>
  </si>
  <si>
    <t xml:space="preserve">GLICOSE - D (DEXTROSE) ANIDRA PA ACS P.A.-A.C.S.Fórmula Molecular: C6H12O6; Peso
Molecular: 180,16</t>
  </si>
  <si>
    <t xml:space="preserve">Hexano</t>
  </si>
  <si>
    <t xml:space="preserve">HEXANO, ASPECTO FÍSICO LÍQUIDO TRANSPARENTE, PESO MOLECULAR 86,18,
COMPOSIÇÃO QUÍMICA C6H14 (N-HEXANO), TEOR DE PUREZA PUREZA MÍNIMA DE 99%,
CARACTERÍSTICA ADICIONAL REAGENTE P.A., NÚMERO DE REFERÊNCIA QUÍMICA CAS
110-54-3</t>
  </si>
  <si>
    <t xml:space="preserve">Hidróxido de amônio</t>
  </si>
  <si>
    <t xml:space="preserve">HIDRÓXIDO DE AMÔNIO, ASPECTO FÍSICO LÍQUIDO LÍMPIDO, INCOLOR, VOLÁTIL, DE
ODOR ACRE, PESO MOLECULAR 35,05, FÓRMULA QUÍMICA NH4OH, GRAU DE PUREZA
TEOR DE NH3 ENTRE 28 E 30%, CARACTERÍSTICA ADICIONAL EM SOLUÇÃO AQUOSA,
REAGENTE P.A. ACS ISO, NÚMERO DE REFERÊNCIA QUÍMICA CAS 1336-21-6</t>
  </si>
  <si>
    <t xml:space="preserve">Hidróxido de cálcio</t>
  </si>
  <si>
    <t xml:space="preserve">HIDRÓXIDO DE CÁLCIO, ASPECTO FÍSICO PÓ Reagente P.A.Fórmula Molecular: Ca(OH)2;
Peso Molecular: 74,09; CAS: 1305-62-0; PUREZA MINIMA 95%.</t>
  </si>
  <si>
    <t xml:space="preserve">Frasco 10,00 G</t>
  </si>
  <si>
    <t xml:space="preserve">Hidróxido de magnésio</t>
  </si>
  <si>
    <t xml:space="preserve">HIDRÓXIDO DE MAGNÉSIO, ASPECTO FÍSICO PÓ BRANCO, INODORO, FÓRMULA QUÍMICA
MG(OH)2, PESO MOLECULAR 58,32, GRAU DE PUREZA PUREZA MÍNIMA DE 99%,
CARACTERÍSTICA ADICIONAL REAGENTE, NÚMERO DE REFERÊNCIA QUÍMICA CAS 1309-
42-8</t>
  </si>
  <si>
    <t xml:space="preserve">Hidróxido de potássio</t>
  </si>
  <si>
    <t xml:space="preserve">HIDRÓXIDO DE POTÁSSIO, ASPECTO FÍSICO ESCAMA OU LENTILHA BRANCA, INODORA,
HIGROSCÓPICA, PESO MOLECULAR 56,11, FÓRMULA QUÍMICA KOH, GRAU DE PUREZA
TEOR MÍNIMO DE 85%, CARACTERÍSTICA ADICIONAL REAGENTE ACS, NÚMERO DE
REFERÊNCIA QUÍMICA CAS 1310-58-3</t>
  </si>
  <si>
    <t xml:space="preserve">Hidróxido de sódio</t>
  </si>
  <si>
    <t xml:space="preserve">HIDRÓXIDO DE SÓDIO, ASPECTO FÍSICO EM LENTILHAS OU MICRO PÉROLAS
ESBRANQUIÇADAS, PESO MOLECULAR 40, FÓRMULA QUÍMICA NAOH, GRAU DE PUREZA
PUREZA MÍNIMA DE 99%, CARACTERÍSTICA ADICIONAL REAGENTE ACS ISO, NÚMERO DE
REFERÊNCIA QUÍMICA CAS 1310-73-2</t>
  </si>
  <si>
    <t xml:space="preserve">Iodeto de potássio</t>
  </si>
  <si>
    <t xml:space="preserve">IODETO DE POTÁSSIO, ASPECTO FÍSICO PÓ BRANCO, CRISTALINO, INODORO, FÓRMULA
QUÍMICA KI, PESO MOLECULAR 166,01, TEOR DE PUREZA PUREZA MÍNIMA DE 99%,
CARACTERÍSTICA ADICIONAL REAGENTE P.A., NÚMERO DE REFERÊNCIA QUÍMICA CAS
7681-11-0</t>
  </si>
  <si>
    <t xml:space="preserve">Nitrato de potássio</t>
  </si>
  <si>
    <t xml:space="preserve">NITRATO DE POTÁSSIO, ASPECTO FÍSICO CRISTAL BRANCO, INODORO, PESO MOLECULAR
101,10, FÓRMULA QUÍMICA KNO3, GRAU DE PUREZA PUREZA MÍNIMA DE 99%,
CARACTERÍSTICA ADICIONAL REAGENTE P.A. ACS, NÚMERO DE REFERÊNCIA QUÍMICA
CAS 7757-79-1</t>
  </si>
  <si>
    <t xml:space="preserve">Nitrato de prata</t>
  </si>
  <si>
    <t xml:space="preserve">NITRATO DE PRATA, ASPECTO FÍSICO CRISTAL INCOLOR, TRANSPARENTE, INODORO,
FÓRMULA QUÍMICA AGNO3, PESO MOLECULAR 169,87, TEOR DE PUREZA PUREZA
MÍNIMA DE 99%, NÚMERO DE REFERÊNCIA QUÍMICA CAS 7761-88-8</t>
  </si>
  <si>
    <t xml:space="preserve">Nitrito de sódio</t>
  </si>
  <si>
    <t xml:space="preserve">NITRITO DE SÓDIO, ASPECTO FÍSICO GRÂNULOS BRANCO/AMARELADOS, CRISTALINOS,
INODOROS, FÓRMULA QUÍMICA NANO2, PESO MOLECULAR 68,99, GRAU DE PUREZA
PUREZA MÍNIMA DE 99%, CARACTERÍSTICA ADICIONAL REAGENTE P.A. ACS, NÚMERO DE
REFERÊNCIA QUÍMICA CAS 7632-00-0</t>
  </si>
  <si>
    <t xml:space="preserve">Oxalato de amônio</t>
  </si>
  <si>
    <t xml:space="preserve">OXALATO DE AMÔNIO, ASPECTO FÍSICO CRISTAIS BRANCOS, INODOROS, FÓRMULA
QUÍMICA (NH4)2C2O4.H2O, PESO MOLECULAR 142,11, GRAU DE PUREZA PUREZA
MÍNIMA DE 99%, CARACTERÍSTICA ADICIONAL REAGENTE P.A., NÚMERO DE REFERÊNCIA
QUÍMICA CAS 6009-70-7</t>
  </si>
  <si>
    <t xml:space="preserve">Oxalato de sódio</t>
  </si>
  <si>
    <t xml:space="preserve">OXALATO DE SÓDIO, ASPECTO FÍSICO FINOS CRISTAIS BRANCOS, INODOROS, FÓRMULA
QUÍMICA NA2C2O4, MASSA MOLECULAR 134,01, GRAU DE PUREZA PUREZA MÍNIMA DE
99,5%, CARACTERÍSTICA ADICIONAL PADRÃO DE REFERÊNCIA ANALÍTICO, NÚMERO DE
REFERÊNCIA QUÍMICA CAS 62-76-0</t>
  </si>
  <si>
    <t xml:space="preserve">Óxido de alumínio</t>
  </si>
  <si>
    <t xml:space="preserve">ÓXIDO DE ALUMÍNIO, GRANULAÇÃO CERCA DE 90, APRESENTAÇÃO PÓ BRANCO, PUREZA
PUREZA MÍNIMA DE 99,8%</t>
  </si>
  <si>
    <t xml:space="preserve">Óxido de cálcio</t>
  </si>
  <si>
    <t xml:space="preserve">ÓXIDO DE CÁLCIO, ASPECTO FÍSICO PÓ BRANCO OU LEVEMENTE AMARELADO,
INODORO, PESO MOLECULAR 56,08, FÓRMULA QUÍMICA CAO, GRAU DE PUREZA PUREZA
MÍNIMA DE 95%, CARACTERÍSTICA ADICIONAL REAGENTE P.A., NÚMERO DE REFERÊNCIA
QUÍMICA CAS 1305-78-8</t>
  </si>
  <si>
    <t xml:space="preserve">Óxido de magnésio</t>
  </si>
  <si>
    <t xml:space="preserve">ÓXIDO DE MAGNÉSIO, ASPECTO FÍSICO PÓ FINO, LEVE, BRANCO, INODORO, PESO
MOLECULAR 40,30, FÓRMULA QUÍMICA MGO, TEOR DE PUREZA PUREZA MÍNIMA DE
95%, CARACTERÍSTICA ADICIONAL REAGENTE P.A. ACS, NÚMERO DE REFERÊNCIA
QUÍMICA CAS 1309-48-4</t>
  </si>
  <si>
    <t xml:space="preserve">Pvc película / filme</t>
  </si>
  <si>
    <t xml:space="preserve">PVC - PELÍCULA / FILME, NOME PVC - PELICULA / FILME</t>
  </si>
  <si>
    <t xml:space="preserve">Rolo 300 M</t>
  </si>
  <si>
    <t xml:space="preserve">Peróxido de hidrogênio</t>
  </si>
  <si>
    <t xml:space="preserve">PERÓXIDO DE HIDROGÊNIO, ASPECTO FÍSICO LÍQUIDO INCOLOR, INSTÁVEL, CORROSIVO,
COMPOSIÇÃO BÁSICA H202, PESO MOLECULAR 34,01, PUREZA MÍNIMA TEOR DE 35%,
CARACTERÍSTICA ADICIONAL REAGENTE P.A., NÚMERO DE REFERÊNCIA QUÍMICA CAS
7722-84-1</t>
  </si>
  <si>
    <t xml:space="preserve">Sacarose</t>
  </si>
  <si>
    <t xml:space="preserve">SACAROSE, COMPOSIÇÃO QUÍMICA C12H22O11, PESO MOLECULAR 342,29, ASPECTO
FÍSICO PÓ BRANCO CRISTALINO, INODORO, GRAU DE PUREZA PUREZA MÍNIMA DE 98%,
NÚMERO DE REFERÊNCIA QUÍMICA CAS 57-50-1</t>
  </si>
  <si>
    <t xml:space="preserve">Sílica gel</t>
  </si>
  <si>
    <t xml:space="preserve">SÍLICA GEL, COMPOSIÇÃO SIO2, COR AZUL, ASPECTO FÍSICO GRANULADO, APLICAÇÃO
DESUMIDIFICAR E DESIDRATAR GASES, CARACTERÍSTICAS ADICIONAIS INDICADOR DE
UMIDADE, TAMANHO GRÃO 4 A 8</t>
  </si>
  <si>
    <t xml:space="preserve">Solução Padrão</t>
  </si>
  <si>
    <t xml:space="preserve">SOLUÇÃO PADRÃO, TIPO CONDUTIVIDADE, CONDUTIVIDADE ELÉTRICA
APROXIMADAMENTE 147 MICROSIEMENS/CM</t>
  </si>
  <si>
    <t xml:space="preserve">Frasco 250 ML</t>
  </si>
  <si>
    <t xml:space="preserve">Solução Tampão</t>
  </si>
  <si>
    <t xml:space="preserve">SOLUÇÃO TAMPÃO, TIPO PH 4,1 BUFFER Indicada para calibração de medidor de pH
(pHmetro); Forma: Líquido; Odor: Inodoro; Aspecto: Solução límpida; pH: 4,01</t>
  </si>
  <si>
    <t xml:space="preserve">Frasco 500 ML</t>
  </si>
  <si>
    <t xml:space="preserve">Solução tampão</t>
  </si>
  <si>
    <t xml:space="preserve">SOLUÇÃO TAMPÃO, TIPO pH 7,0 (BUFFER) PH 7,00; Indicada para calibração de medidor
de pH (pHmetro); Forma: Líquido; Odor: Inodoro; Aspecto: Solução límpida
pH: 7,00</t>
  </si>
  <si>
    <t xml:space="preserve">Sulfato de alumínio</t>
  </si>
  <si>
    <t xml:space="preserve">SULFATO DE ALUMÍNIO, ASPECTO FÍSICO CRISTAL INCOLOR, INODORO, FÓRMULA
QUÍMICA AL2(SO4)3 ANIDRO, PESO MOLECULAR 342,14, GRAU DE PUREZA PUREZA
MÍNIMA DE 98%, NÚMERO DE REFERÊNCIA QUÍMICA CAS 10043-01-3</t>
  </si>
  <si>
    <t xml:space="preserve">Sulfato de cobre ii</t>
  </si>
  <si>
    <t xml:space="preserve">SULFATO DE COBRE II, ASPECTO SOLIDO, SULFATO DE COBRE II ICO (5H2O) PA ACS ISO
REAGENTE PH EUROPEIA; FOrmula: CuSO4. 5H2O / Peso Molecular: 249,68 / Teor 99,0 -
100,5%.</t>
  </si>
  <si>
    <t xml:space="preserve">Sulfato de ferro</t>
  </si>
  <si>
    <t xml:space="preserve">SULFATO DE FERRO, ASPECTO FÍSICO PÓ, COMPOSIÇÃO QUÍMICA FESO4.7H2O (SULFATO
DE FERRO II HEPTAHIDRATADO), PESO MOLECULAR 278,01, GRAU DE PUREZA PUREZA
MÍNIMA DE 99%, CARACTERÍSTICA ADICIONAL REAGENTE P.A., NÚMERO DE REFERÊNCIA
QUÍMICA CAS 7782-63-0</t>
  </si>
  <si>
    <t xml:space="preserve">Sulfato de ferro ii e amônio</t>
  </si>
  <si>
    <t xml:space="preserve">SULFATO DE FERRO II E AMÔNIO, ASPECTO FÍSICO CRISTAIS VERDES, PESO MOLECULAR
392,14, FÓRMULA QUÍMICA FE(NH4)2(SO4)2.6H20, PUREZA MÍNIMO DE 99%,
CARACTERÍSTICA ADICIONAL REAGENTE P.A., NÚMERO DE REFERÊNCIA QUÍMICA CAS
10028-21-4</t>
  </si>
  <si>
    <t xml:space="preserve">Sulfato de magnésio</t>
  </si>
  <si>
    <t xml:space="preserve">SULFATO DE MAGNÉSIO, ASPECTO FÍSICO CRISTAL INCOLOR, BRILHANTE, INODORO,
AMARGO, FÓRMULA QUÍMICA MGSO4 ANIDRO, MASSA MOLECULAR 120,39, TEOR DE
PUREZA PUREZA MÍNIMA DE 98%, CARACTERÍSTICA ADICIONAL REAGENTE P.A.,
NÚMERO DE REFERÊNCIA QUÍMICA CAS 7487-88-9</t>
  </si>
  <si>
    <t xml:space="preserve">Sulfato de potássio</t>
  </si>
  <si>
    <t xml:space="preserve">SULFATO DE POTÁSSIO, PESO MOLECULAR 174,26, ASPECTO FÍSICO CRISTAIS BRANCOS,
INODOROS, FÓRMULA QUÍMICA K2SO4, GRAU DE PUREZA PUREZA MÍNIMA DE 99%,
CARACTERÍSTICA ADICIONAL REAGENTE P.A. ACS ISO, NÚMERO DE REFERÊNCIA
QUÍMICA CAS 7778-80-5</t>
  </si>
  <si>
    <t xml:space="preserve">Sulfato de zinco</t>
  </si>
  <si>
    <t xml:space="preserve">SULFATO DE ZINCO, ASPECTO FÍSICO PÓ OU CRISTAL, INCOLOR OU BRANCO, FÓRMULA
QUÍMICA ZNSO4.7H2O, MASSA MOLECULAR 287,60, GRAU DE PUREZA PUREZA MÍNIMA
DE 99%, CARACTERÍSTICA ADICIONAL REAGENTE ACS, NÚMERO DE REFERÊNCIA
QUÍMICA CAS 7446-20-0</t>
  </si>
  <si>
    <t xml:space="preserve">Sulfito de sódio</t>
  </si>
  <si>
    <t xml:space="preserve">SULFITO DE SÓDIO, ASPECTO FÍSICO PÓ CRISTALINO OU GRANULADO BRANCO,
FÓRMULA QUÍMICA NA2SO3 (ANIDRO), PESO MOLECULAR 126,04, GRAU DE PUREZA
PUREZA MÍNIMA DE 98%, CARACTERÍSTICA ADICIONAL REAGENTE P.A., NÚMERO DE
REFERÊNCIA QUÍMICA CAS 7757-83-7</t>
  </si>
  <si>
    <t xml:space="preserve">CORANTE, TIPO* VERMELHO DE METILA, NÚMERO DE REFERÊNCIA QUÍMICA CI 13020,
ASPECTO FÍSICO* LÍQUIDO</t>
  </si>
  <si>
    <t xml:space="preserve">CORANTE, TIPO VIOLETA GENCIANA, ASPECTO FÍSICO LÍQUIDO, CARACTERÍSTICAS ADICIONAIS CI 42555 + CI 42535</t>
  </si>
  <si>
    <t xml:space="preserve">Zinco</t>
  </si>
  <si>
    <t xml:space="preserve">ZINCO, ASPECTO FÍSICO GRÂNULOS BRANCO-AZULADOS OU CINZA PRATA, INODOROS, FÓRMULA QUÍMICA ZN, PESO MOLECULAR 65,38, GRAU DE PUREZA PUREZA MÍNIMA DE 99,8%, CARACTERÍSTICA ADICIONAL REAGENTE P.A., NÚMERO DE REFERÊNCIA QUÍMICA CAS 7440-66-6</t>
  </si>
  <si>
    <t xml:space="preserve">Acetato de sódio</t>
  </si>
  <si>
    <t xml:space="preserve">ACETATO DE SÓDIO P.A, FÓRMULA QUÍMICA NaC3H3O2.3H2O, PESO MOLECULAR: 136,08, TEOR DE PUREZA MÍNIMA DE 99,0 -100,5%.</t>
  </si>
  <si>
    <t xml:space="preserve">Nitrato de sódio</t>
  </si>
  <si>
    <t xml:space="preserve">NITRATO DE SÓDIO P.A, FÓRMULA QUÍMICA NaNO3, PESO MOLECULAR: 84,99, TEOR DE PUREZA MÍNIMA DE 99%, NÚMERO DE REFERÊNCIA QUÍMICA CAS: 7631-99-4.</t>
  </si>
  <si>
    <t xml:space="preserve">Cloreto de lítio</t>
  </si>
  <si>
    <t xml:space="preserve">CLORETO DE LÍTIO P.A.-ACS, FÓRMULA QUÍMICA LiCl, PESO MOLECULAR: 42,39, TEOR DE
PUREZA MÍNIMA DE 99%, NÚMERO DE REFERÊNCIA QUÍMICA CAS: 7447-41-8.</t>
  </si>
  <si>
    <t xml:space="preserve">Sulfato de cromo iii e potássio</t>
  </si>
  <si>
    <t xml:space="preserve">SULFATO DE CROMO III P.A-ACS, FÓRMULA QUÍMICA Cr4(SO4)5 (OH)2, PESO
MOLECULAR: 722,31, TEOR DE Cr2O3 Ca.25%</t>
  </si>
  <si>
    <t xml:space="preserve">Permanganato de potássio</t>
  </si>
  <si>
    <t xml:space="preserve">PERMANGANATO DE POTÁSSIO P.A.-ACS, FÓRMULA QUÍMICA KMnO4, PESO
MOLECULAR: 158,03, TEOR DE PUREZA MÍNIMA DE 99%</t>
  </si>
  <si>
    <t xml:space="preserve">Tiossulfato de sódio</t>
  </si>
  <si>
    <t xml:space="preserve">TIOSSULFATO DE SÓDIO P.A-ACS, FÓRMULA QUÍMICA Na2S2O3.5H2O, PESO MOLECULAR: 248,19, TEOR DE PUREZA MÍNIMA DE 99,5%</t>
  </si>
  <si>
    <t xml:space="preserve">Hexametafosfato sódio (shmp)</t>
  </si>
  <si>
    <t xml:space="preserve">HEXAMETAFOSFATO DE SÓDIO P.A, FÓRMULA QUÍMICA (NaPO3)n</t>
  </si>
  <si>
    <t xml:space="preserve">ÁGAR, TIPO ÁGAR GRANULADO, ASPECTO FÍSICO PÓ . Ágar Nutriente contendo extrato
de carne, extrato de levedura, peptona e NaCl. Composição em g/L: Extrato de carne:
1,00; Extrato de levedura: 2,00; Peptona: 5,00; Cloreto de sódio: 5,00; Ágar: 15,00; pH
Final (a 25ºC): 6,8 ± 0,2.</t>
  </si>
  <si>
    <t xml:space="preserve">Cromato De Sódio</t>
  </si>
  <si>
    <t xml:space="preserve">CROMATO DE SÓDIO, ASPECTO FÍSICO CRISTAL AMARELO, INODORO, HIGROSCÓPICO,
FÓRMULA QUÍMICA NA2CRO4.4 H2O (TETRAHIDRATADO), MASSA MOLECULAR 234,03,
GRAU DE PUREZA PUREZA MÍNIMA DE 99%, NÚMERO DE REFERÊNCIA QUÍMICA CAS
10034-82-9</t>
  </si>
  <si>
    <t xml:space="preserve">Óxido de manganês</t>
  </si>
  <si>
    <t xml:space="preserve">ÓXIDO DE MANGANÊS, ASPECTO FÍSICO PÓ MARROM ESCURO, FÓRMULA QUÍMICA
MNO2, MASSA MOLECULAR 86,94, GRAU DE PUREZA PUREZA MÍNIMA DE 90%,
CARACTERÍSTICA ADICIONAL REAGENTE P.A. / ACS, NÚMERO DE REFERÊNCIA QUÍMICA
CAS 1313-13-9</t>
  </si>
  <si>
    <t xml:space="preserve">Lactose</t>
  </si>
  <si>
    <t xml:space="preserve">LACTOSE MONOHIDRATADA, ASPECTO FÍSICO PÓ CRISTALINO BRANCO, INODORO,
FÓRMULA QUÍMICA C12H22O11·H2O, MASSA MOLECULAR 360,31, GRAU DE PUREZA
PUREZA MÍNIMA DE 99%, CARACTERÍSTICA ADICIONAL REAGENTE P.A., NÚMERO DE
REFERÊNCIA QUÍMICA CAS 5989-81-1</t>
  </si>
  <si>
    <t xml:space="preserve">Clorofórmio</t>
  </si>
  <si>
    <t xml:space="preserve">CLOROFÓRMIO, ASPECTO FÍSICO LÍQUIDO CLARO, INCOLOR, ODOR FORTE
CARACTERÍSTICO, FÓRMULA QUÍMICA CHCL3, MASSA MOLECULAR 119,38, GRAU DE
PUREZA PUREZA MÍNIMA DE 99%, CARACTERÍSTICA ADICIONAL REAGENTE P.A. / ACS,
NÚMERO DE REFERÊNCIA QUÍMICA CAS 67-66-3</t>
  </si>
  <si>
    <t xml:space="preserve">SOLUÇÃO TAMPÃO, TIPO pH 10,0 (BUFFER) PH 10,00; Indicada para calibração de medidor de pH (pHmetro); Forma: Líquido; Odor: Inodoro; Aspecto: Solução límpida pH: 10,00</t>
  </si>
  <si>
    <t xml:space="preserve">Imidazol</t>
  </si>
  <si>
    <t xml:space="preserve">IMIDAZOL, ASPECTO FÍSICO CRISTAIS OU FLOCOS BRANCOS, FÓRMULA QUÍMICA
C3H4N2, MASSA MOLECULAR 68,08, GRAU DE PUREZA PUREZA MÍNIMA DE 99,5%,
CARACTERÍSTICA ADICIONAL REAGENTE P.A., NÚMERO DE REFERÊNCIA QUÍMICA CAS
288-32-4</t>
  </si>
  <si>
    <t xml:space="preserve">CLORETO DE LÍTIO, ASPECTO FÍSICO PÓ BRANCO, INODORO, COMPOSIÇÃO LICL2, PESO
MOLECULAR 42,39, PUREZA MÍNIMA PUREZA MÍNIMA DE 99%, CARACTERÍSTICAS
ADICIONAIS REAGENTE P.A., NÚMERO DE REFERÊNCIA QUÍMICA CAS 7447-41-8</t>
  </si>
  <si>
    <t xml:space="preserve">Tiocianato de potássio</t>
  </si>
  <si>
    <t xml:space="preserve">TIOCIANATO DE POTÁSSIO, ASPECTO FÍSICO INCOLOR, INODORO, HIGROSCÓPICO,
FÓRMULA QUÍMICA KSCN, PESO MOLECULAR 97,18, GRAU DE PUREZA PUREZA MÍNIMA
DE 98%, CARACTERÍSTICA ADICIONAL REAGENTE P.A., NÚMERO DE REFERÊNCIA
QUÍMICA CAS 333-20-0</t>
  </si>
  <si>
    <t xml:space="preserve">Clorato de potássio</t>
  </si>
  <si>
    <t xml:space="preserve">CLORATO DE POTÁSSIO, ASPECTO FÍSICO PÓ CRISTALINO BRANCO, INODORO, FÓRMULA
QUÍMICA KCLO3 (ANIDRO), PESO MOLECULAR 122,55, GRAU DE PUREZA PUREZA
MÍNIMA DE 98%, CARACTERÍSTICA ADICIONAL REAGENTE P.A., NÚMERO DE REFERÊNCIA
QUÍMICA CAS 3811-04-9</t>
  </si>
  <si>
    <t xml:space="preserve">Acetato De Magnésio</t>
  </si>
  <si>
    <t xml:space="preserve">ACETATO DE MAGNÉSIO, ASPECTO FÍSICO CRISTAL INCOLOR OU PÓ CRISTALINO BRANCO, FÓRMULA QUÍMICA C4H6MGO4.4H2O (TETRAHIDRATADO), PESO MOLECULAR 214,45, GRAU DE PUREZA PUREZA MÍNIMA DE 99%, NÚMERO DE REFERÊNCIA QUÍMICA CAS 16674-78-5</t>
  </si>
  <si>
    <t xml:space="preserve">Hidrossulfito de sódio (ditionito de sódio)</t>
  </si>
  <si>
    <t xml:space="preserve">HIDROSSULFITO DE SÓDIO (DITIONITO DE SÓDIO), ASPECTO FÍSICO PÓ BRANCO À
ACINZENTADO, HIGROSCÓPICO, FÓRMULA QUÍMICA NA2S2O4, PESO MOLECULAR
174,10, GRAU DE PUREZA PUREZA MÍNIMA DE 86%, CARACTERÍSTICA ADICIONAL
REAGENTE, NÚMERO DE REFERÊNCIA QUÍMICA CAS 7775-14-6</t>
  </si>
  <si>
    <t xml:space="preserve">Bismutato de sódio</t>
  </si>
  <si>
    <t xml:space="preserve">BISMUTATO DE SÓDIO, ASPECTO FÍSICO PÓ AMARELO CASTANHO, INODORO,
HIGROSCÓPICO, FÓRMULA QUÍMICA NABIO3 (ANIDRO), PESO MOLECULAR 279,97,
GRAU DE PUREZA PUREZA MÍNIMA DE 80%, CARACTERÍSTICA ADICIONAL REAGENTE P.
A., NÚMERO DE REFERÊNCIA QUÍMICA CAS 12232-99-4</t>
  </si>
  <si>
    <t xml:space="preserve">Nitrato de bismuto</t>
  </si>
  <si>
    <t xml:space="preserve">NITRATO DE BISMUTO, ASPECTO FÍSICO CRISTAL BRANCO, HIGROSCÓPICO, PESO
MOLECULAR 485,07, FÓRMULA QUÍMICA BI(NO3)3.5 H2O (PENTAHIDRATADO), GRAU DE
PUREZA PUREZA MÍNIMA DE 98%, CARACTERÍSTICA ADICIONAL REAGENTE P.A.,
NÚMERO DE REFERÊNCIA QUÍMICA CAS 10035-06-0</t>
  </si>
  <si>
    <t xml:space="preserve">Ácido Cítrico</t>
  </si>
  <si>
    <t xml:space="preserve">Ácido Cítrico Aspecto Físico: Cristal Incolor, Inodoro, Sabor Ácido Agradável , Pureza
Mínima: Pureza Mínima De 99,5% , Peso Molecular: 192,12
G/MOL, Característica Adicional: Reagente P.A. Acs , Fórmula Química: C6h8o7
Anidro , Número De Referência Química*: Cas 77-92-9</t>
  </si>
  <si>
    <t xml:space="preserve">Acetato de amônio</t>
  </si>
  <si>
    <t xml:space="preserve">composição básica: nh4c2h3o2, aspecto físico: cristal branco, peso molecular: 77,08,
pureza mínima: pureza mínima de 99,99%, número de referência química: cas 631-61-8
FRASCO COM 1 KG</t>
  </si>
  <si>
    <t xml:space="preserve">Acetato de chumbo</t>
  </si>
  <si>
    <t xml:space="preserve">Aspecto Físico: Cristal Branco.Fórmula Química: Pb(Ch3coo)2.3h2o.Peso Molecular:
379,33 G/MOL.Grau De Pureza: Pureza Mínima De 99%.Característica Adicional:
Reagente P.A./Acs.Número De Referência Química: Cas 6080-56-4.FRASCO COM 1KG</t>
  </si>
  <si>
    <t xml:space="preserve">Acetato De Potássio</t>
  </si>
  <si>
    <t xml:space="preserve">Composição: Kc2h3o2.Peso Molecular: 98,15 G/MOL.Pureza Mínima: Pureza Mínima De
99%.Aspecto Físico: Pó De Cristais Brancos, Finos E Higroscópicos.</t>
  </si>
  <si>
    <t xml:space="preserve">Acetona</t>
  </si>
  <si>
    <t xml:space="preserve">ASPECTO FÍSICO LÍQUIDO LÍMPIDO TRANSPARENTE, FÓRMULA QUÍMICA C3H6O, MASSA MOLECULAR 58,08 G/MOL, GRAU DE PUREZA MÍNIMA DE 99,5%, COR MÁXIMA 10, RESÍDUO MÁXIMO APÓS EVAPORAÇÃO 0,001%, NÚMERO DE REFERÊNCIA QUÍMICA CAS 67-64-1. FRASCO COM 1000 ML. VALIDADE MÍNIMA DE 03 ANOS</t>
  </si>
  <si>
    <t xml:space="preserve">Ácido 3,5 dinitrosalicílico</t>
  </si>
  <si>
    <t xml:space="preserve">Aspecto Físico: Pó Branco À Amarelo Esverdeado, Inodoro; Peso Molecular: 228,12
G/MOL; Fórmula Química: C7h4n2o7; Grau De Pureza: Pureza Mínima De 98%;
Característica Adicional: Reagente;Número De Referência Química: Cas 609-99-4</t>
  </si>
  <si>
    <t xml:space="preserve">Ácido benzóico</t>
  </si>
  <si>
    <t xml:space="preserve">ASPECTO FÍSICO PÓ BRANCO OU CRISTAL INCOLOR, C/ ODOR FORTE, FÓRMULA QUÍMICA
C6H5COOH, PESO MOLECULAR 122,12, GRAU DE PUREZA PUREZA MÍNIMA DE 99,5%,
CARACTERÍSTICA ADICIONAL REAGENTE P.A., NÚMERO DE REFERÊNCIA QUÍMICA CAS 65-
85-0; FRASCO 1 LITRO</t>
  </si>
  <si>
    <t xml:space="preserve">Ácido bórico</t>
  </si>
  <si>
    <t xml:space="preserve">ASPECTO FÍSICO: CRISTAL INCOLOR OU PÓ/GRÂNULO BRANCO, INODORO, PESO
MOLECULAR: 61,83, COMPOSIÇÃO QUÍMICA: H3BO3, GRAU DE PUREZA: PUREZA
MÍNIMA DE 99,8%, CARACTERÍSTICA ADICIONAL: REAGENTE P.A. ACS ISO, NÚMERO DE
REFERÊNCIA QUÍMICA: CAS 10043-35-3</t>
  </si>
  <si>
    <t xml:space="preserve">Ácido Bromídrico</t>
  </si>
  <si>
    <t xml:space="preserve">Composição: Hbr.Peso Molecular: 80,91 G/MOL.Aspecto Físico: Líquido Incolor,
Transparente.Teor De Pureza: Teor Mínimo De 48%.Número De Referência Química: Cas
10035-10-6.</t>
  </si>
  <si>
    <t xml:space="preserve">Ácido etilenodiaminotetracético (edta)</t>
  </si>
  <si>
    <t xml:space="preserve">PÓBRANCO CRISTALINO, 372,24 G/MOL, C10H14N2O8NA2.2H2O (SAL DISSÓDICO
DIHIDRATADO), PUREZA MÍNIMA DE 99%, REAGENTE ACS, CAS 6381-92-6. FRASCO 500G</t>
  </si>
  <si>
    <t xml:space="preserve">Ácido fosfórico</t>
  </si>
  <si>
    <t xml:space="preserve">ASPECTO FÍSICO: LÍQUIDO INCOLOR, INODORO, FÓRMULA QUÍMICA: H3PO4, PESO
MOLECULAR: 98,00, TEOR DE PUREZA: TEOR MÍNIMO DE 85%, NÚMERO DE REFERÊNCIA
QUÍMICA: CAS 7664-38-2 FRASCO COM 1kg</t>
  </si>
  <si>
    <t xml:space="preserve">Ácido oléico</t>
  </si>
  <si>
    <t xml:space="preserve">Aspecto Físico: Líquido Incolor À Levemente Amarelado.Fórmula Química: C18h34o2.
Peso Molecular: 282,46 G/MOL.Grau De Pureza: Teor Mínimo De 90%.Número De
Referência Química: Cas 112-80-1.</t>
  </si>
  <si>
    <t xml:space="preserve">Ácido oxálico</t>
  </si>
  <si>
    <t xml:space="preserve">ASPECTO FÍSICO CRISTAL OU PÓ BRANCO CRISTALINO HIGROSCÓPICO, PESO
MOLECULAR 126,07 G/MOL, FÓRMULA QUÍMICA C2H2O4.2H2O, GRAU DE PUREZA
MÍNIMA DE 99,5%, CLORETOS MÁXIMO 0,002%, SULFATOS MÁXIMO 0,005%, METAIS
PESADOS COMO CHUMBO MÁXIMO 5 PPM, NÚMERO DE REFERÊNCIA QUÍMICA CAS
6153-56-6. FRASCO COM 500G. VALIDADE MÍNIMA 03 ANOS.</t>
  </si>
  <si>
    <t xml:space="preserve">Ácido Salicílico</t>
  </si>
  <si>
    <t xml:space="preserve">ASPECTO FÍSICO: PÓ, PESO MOLECULAR: 172,57, FÓRMULA QUÍMICA: C7H5CLO3
(ÁCIDO-4-CLOROSALICÍLICO), GRAU DE PUREZA: PUREZA MÍNIMA DE 93%, NÚMERO DE
REFERÊNCIA QUÍMICA: CAS 5106-98-9</t>
  </si>
  <si>
    <t xml:space="preserve">Peróxido De Hidrogênio (Água Oxigenada)</t>
  </si>
  <si>
    <t xml:space="preserve">Água oxigenada vol. 20</t>
  </si>
  <si>
    <t xml:space="preserve">Frasco 1000 ML</t>
  </si>
  <si>
    <t xml:space="preserve">Álcool amílico (pentílico)</t>
  </si>
  <si>
    <t xml:space="preserve">ASPECTO FÍSICO: LÍQUIDO, FÓRMULA QUÍMICA: C5H12O (1-PENTANOL OU ÁLCOOL NAMÍLICO), PESO MOLECULAR: 88,15, GRAU DE PUREZA: PUREZA MÍNIMA DE 99%, CARACTERÍSTICA ADICIONAL: REAGENTE ACS, NÚMERO DE REFERÊNCIA QUÍMICA: CAS 71-41-0</t>
  </si>
  <si>
    <t xml:space="preserve">Álcool butílico</t>
  </si>
  <si>
    <t xml:space="preserve">ASPECTO FÍSICO: LÍQUIDO, PESO MOLECULAR: 74,12, FÓRMULA QUÍMICA: C4H9OH (ISOBUTANOL), GRAU DE PUREZA: PUREZA MÍNIMA DE 98%, CARACTERÍSTICA ADICIONAL:
PADRÃO ANALÍTICO, NÚMERO DE REFERÊNCIA QUÍMICA: CAS 78-83-1</t>
  </si>
  <si>
    <t xml:space="preserve">Álcool metílico</t>
  </si>
  <si>
    <t xml:space="preserve">ASPECTO FÍSICO: LÍQUIDO, FÓRMULA QUÍMICA: CH3OH, PESO MOLECULAR: 32,04, GRAU
DE PUREZA: PUREZA MÍNIMA DE 99,9%, CARACTERÍSTICA ADICIONAL: PADRÃO
ANALÍTICO DE REFERÊNCIA, NÚMERO DE REFERÊNCIA QUÍMICA: CAS 67-56-1</t>
  </si>
  <si>
    <t xml:space="preserve">Anidrido acético</t>
  </si>
  <si>
    <t xml:space="preserve">FÓRMULA QUÍMICA C4H6O3, PESO MOLECULAR 102,08 G/MOL, DOSAGEM MÍNIMA
97%, RESÍDUO MÁXIMO DE EVAPORAÇÃO 0,003%, METAIS PESADOS COMO CHUMBO
MÁXIMOS 0,0002%, CLORETOS MÁXIMOS 0,0005%, FERRO MÁXIMOS 0,0005%. N° CAS
108-24-7. FRASCO COM 1000 ML. VALIDADE MÍNIMA 03 ANOS.</t>
  </si>
  <si>
    <t xml:space="preserve">Anilina</t>
  </si>
  <si>
    <t xml:space="preserve">Fórmula Química*: C6h7n.Massa Molar: 93,13 G/MOL.Aspecto Físico*: Líquido.Grau De
Pureza*: Pureza Mínima De 99,5%.Característica Adicional*: Reagente Acs.Número De
Referência Química*: Cas 62-53-3.</t>
  </si>
  <si>
    <t xml:space="preserve">Azul de bromotimol</t>
  </si>
  <si>
    <t xml:space="preserve">Aspecto Físico: Pó.Fórmula Química: C27h27br2nao5s.Peso Molecular: 646,36 G/MOL.
Características Adicionais: Reagente Acs.Número De Referência Química: Cas 34722-90-
2.</t>
  </si>
  <si>
    <t xml:space="preserve">Benzaldeído</t>
  </si>
  <si>
    <t xml:space="preserve">ASPECTO FÍSICO LÍQUIDO LÍMPIDO, INCOLOR, FÓRMULA QUÍMICA C6H5CHO, PESO
MOLECULAR 106,12, GRAU DE PUREZA PUREZA MÍNIMA DE 98%, CARACTERÍSTICA
ADICIONAL REAGENTE, ISENTO DE CLORO, NÚMERO DE REFERÊNCIA QUÍMICA CAS 100-
52-7. LITRO</t>
  </si>
  <si>
    <t xml:space="preserve">Benzina</t>
  </si>
  <si>
    <t xml:space="preserve">Aspecto Físico: Líquido Incolor, Límpido, Com Odor De Gasolina. Fórmula Química: Mistura De Hidrocarbonetos Derivados Do Petróleo. Faixa De Destilação: Destilados Na Faixa Entre 60 E 120°C. Grau De Pureza: Pureza Mínima De 97%. Característica Adicional: Benzina Retificada</t>
  </si>
  <si>
    <t xml:space="preserve">Benzofenona</t>
  </si>
  <si>
    <t xml:space="preserve">ASPECTO FÍSICO: PÓ CRISTALINO AMARELO PÁLIDO, INODORO, COMPOSIÇÃO QUÍMICA:
C14H12O3 (3-BENZOFENONA), PUREZA MÍNIMA: PUREZA MÍNIMA DE 99%, PESO
MOLECULAR: 228,26, NÚMERO DE REFERÊNCIA QUÍMICA: CAS 131-57-7</t>
  </si>
  <si>
    <t xml:space="preserve">Bissulfito de sódio</t>
  </si>
  <si>
    <t xml:space="preserve">FÓRMULA QUÍMICA NaHSO3, PESO MOLECULAR 104,06 G/MOL, TEOR (SO2) MÍNIMO
58,5%, CLORETOS MÁXIMOS 0,02%, METAIS PESADOS COMO CHUMBO MÁXIMOS
0,001%, N° CAS 7631-90-5. FRASCO COM 500G. VALIDADE MÍNIMA 03 ANOS.</t>
  </si>
  <si>
    <t xml:space="preserve">Brometo de sódio</t>
  </si>
  <si>
    <t xml:space="preserve">INODORO, PESO MOLECULAR 102,89 G/MOL, FÓRMULA QUÍMICA NaBr, GRAU DE
PUREZA MÍNIMA DE 99%, CLORETOS MÁXIMO 0,2%, METAIS PESADOS MÁXIMO COMO
CHUMBO 5 PPM, SULFATOS MÁXIMOS 0,002% NÚMERO DE REFERÊNCIA QUÍMICA CAS
7647-15-6, FRASCO COM 500G, VALIDADE MÍNIMA DE 03 ANOS.</t>
  </si>
  <si>
    <t xml:space="preserve">Carbonato de amônio</t>
  </si>
  <si>
    <t xml:space="preserve">ASPECTO FÍSICO: CRISTAL INCOLOR OU PÓ BRANCO, ODOR CARACTERÍSTICO, PESO
MOLECULAR: 96,09, FÓRMULA QUÍMICA: (NH4)2CO3, GRAU DE PUREZA: PUREZA
MÍNIMA DE 99%(TEOR MÍNIMO DE 30% DE AMÔNIA), CARACTERÍSTICA ADICIONAL:
REAGENTE P.A. ACS, NÚMERO DE REFERÊNCIA QUÍMICA: CAS 10361-29-2</t>
  </si>
  <si>
    <t xml:space="preserve">Carbonato de bário</t>
  </si>
  <si>
    <t xml:space="preserve">Aspecto Físico: Pó Branco, Inodoro.Fórmula Química: Baco3.Peso Molecular: 197,34
G/MOL.Teor De Pureza: Pureza Mínima De 99,95%.Número De Referência Química: Cas
513-77-9.</t>
  </si>
  <si>
    <t xml:space="preserve">Carbonato De Cobre</t>
  </si>
  <si>
    <t xml:space="preserve">aspecto físico: pó verde azulado, inodoro, fórmula química: cuco3.cu(oh)2 (carbonato básico), peso molecular: 221,12, grau de pureza: pureza mínima de 98%, número de referência química: cas 12069-69-1</t>
  </si>
  <si>
    <t xml:space="preserve">Carbonato de potássio</t>
  </si>
  <si>
    <t xml:space="preserve">ASPECTO FÍSICO: FINOS GRÂNULOS BRANCOS, INODOROS, PESO MOLECULAR: 138,21,
FÓRMULA QUÍMICA: K2CO3 ANIDRO, GRAU DE PUREZA: PUREZA MÍNIMA DE 98%,
NÚMERO DE REFERÊNCIA QUÍMICA: CAS 584-08-7</t>
  </si>
  <si>
    <t xml:space="preserve">Ciclohexanona</t>
  </si>
  <si>
    <t xml:space="preserve">ASPECTO FÍSICO LÍQUIDO OLEOSO, CLARO, INCOLOR À AMARELO CLARO, FÓRMULA QUÍMICA C6H10O, PESO MOLECULAR 98,14, GRAU DE PUREZA PUREZA MÍNIMA DE 99%, CARACTERÍSTICA ADICIONAL REAGENTE P.A., NÚMERO DE REFERÊNCIA QUÍMICA CAS 108-94-1. FRASCO 1L</t>
  </si>
  <si>
    <t xml:space="preserve">Ciclohexeno</t>
  </si>
  <si>
    <t xml:space="preserve">ASPECTO FÍSICO LÍQUIDO INCOLOR, LÍMPIDO, DE ODOR ADOCICADO, FÓRMULA
QUÍMICA C6H10, PESO MOLECULAR 82,15, GRAU DE PUREZA PUREZA MÍNIMA DE 99%,
CARACTERÍSTICA ADICIONAL REAGENTE, NÚMERO DE REFERÊNCIA QUÍMICA CAS 110-83-
8. FRASCO 1L</t>
  </si>
  <si>
    <t xml:space="preserve">Cloreto de magnésio</t>
  </si>
  <si>
    <t xml:space="preserve">COMPOSIÇÃO BÁSICA: MGCL2 (ANIDRO), ASPECTO FÍSICO: CRISTAL OU FLOCO,INCOLOR
A ESBRANQUIÇADO, INODORO, PESO MOLECULAR: 95,21, GRAU DE PUREZA: PUREZA
MÍNIMA DE 98%, CARACTERÍSTICA ADICIONAL: REAGENTE, NÚMERO DE REFERÊNCIA
QUÍMICA: CAS 7786-30-3</t>
  </si>
  <si>
    <t xml:space="preserve">Cloreto de metiltionínio</t>
  </si>
  <si>
    <t xml:space="preserve">Aspecto Físico: Pó Cristalino Verde Escuro.Fórmula Química: C16h18cin3s Anidro.Peso
Molecular: 319,85 G/MOL.Grau De Pureza: Pureza Mínima De 97%.Número De
Referência Química: Cas 61-73-4.</t>
  </si>
  <si>
    <t xml:space="preserve">Cloreto de prata</t>
  </si>
  <si>
    <t xml:space="preserve">aspecto físico: pó esbranquiçado, inodoro, fórmula química: agcl, peso molecular:
143,32, grau de pureza: pureza mínima de 99%, característica adicional: reagente p.a.,
número de referência química: cas 7783-90-6</t>
  </si>
  <si>
    <t xml:space="preserve">Cloreto de hidroxilamônio</t>
  </si>
  <si>
    <t xml:space="preserve">Aspecto Físico: Cristal Incolor A Levemente Amarelado,Higroscópico; Composição
Química: Nh2oh.Hcl; Peso Molecular: 69,49 G/MOL; Grau De Pureza: Pureza Mínima De
98%; Característica Adicional: Reagente Acs</t>
  </si>
  <si>
    <t xml:space="preserve">Cromato de potássio</t>
  </si>
  <si>
    <t xml:space="preserve">ASPECTO FÍSICO: PÓ CRISTALINO AMARELO ALARANJADO, INODORO, FÓRMULA
QUÍMICA: K2CRO4, MASSA MOLECULAR: 194,19, GRAU DE PUREZA: PUREZA MÍNIMA DE
99%, NÚMERO DE REFERÊNCIA QUÍMICA: CAS 7789-00-6, CARACTERÍSTICAS ADICIONAIS:
REAGENTE ACS</t>
  </si>
  <si>
    <t xml:space="preserve">Dextrina</t>
  </si>
  <si>
    <t xml:space="preserve">ASPECTO FÍSICO: PÓ MARROM CLARO À AMARELADO, FÓRMULA QUÍMICA: (C6H10O5)
N.XH2O (DEXTRINA AMARELA), PESO MOLECULAR: (162,08)N, GRAU DE PUREZA:
PUREZA MÍNIMA DE 90%, NÚMERO DE REFERÊNCIA QUÍMICA: CAS 9004-53-9</t>
  </si>
  <si>
    <t xml:space="preserve">Dimetilglioxima</t>
  </si>
  <si>
    <t xml:space="preserve">ASPECTO FÍSICO: PÓ ESBRANQUIÇADO, FÓRMULA QUÍMICA: C4H8N2O2, PESO
MOLECULAR: 116,12, GRAU DE PUREZA: PUREZA MÍNIMA DE 99%, CARACTERÍSTICA
ADICIONAL: REAGENTE P.A. ACS, NÚMERO DE REFERÊNCIA QUÍMICA: CAS 95-45-4</t>
  </si>
  <si>
    <t xml:space="preserve">Enxofre</t>
  </si>
  <si>
    <t xml:space="preserve">Aspecto Físico: Pó Fino Amarelo.Fórmula Química: S8.Peso Molecular: 256,53 G/MOL.
Grau De Pureza: Pureza Mínima De 99,5%.Característica Adicional: Reagente P.A.Número
De Referência Química: Cas 7704-34-9.</t>
  </si>
  <si>
    <t xml:space="preserve">Fenantrolina</t>
  </si>
  <si>
    <t xml:space="preserve">FÓRMULA QUÍMICA*: C24H16N2 (4,7-DIFENIL-1,10-FENANTROLINA), ASPECTO FÍSICO*:
PÓ, MASSA MOLAR: 332,4, GRAU DE PUREZA*: PUREZA MÍNIMA DE 99%, NÚMERO DE
REFERÊNCIA QUÍMICA*: CAS 1662-01-7</t>
  </si>
  <si>
    <t xml:space="preserve">Fenol</t>
  </si>
  <si>
    <t xml:space="preserve">ASPECTO FÍSICO CRISTAL INCOLOR, ALTAMENTE HIGROSCÓPICO, FÓRMULA QUÍMICA
C6H5OH, PESO MOLECULAR 94,11 G/MOL, GRAU DE PUREZA MÍNIMA DE 99%, NÚMERO
DE REFERÊNCIA QUÍMICA CAS 108- 95-2. FRASCO COM 250G. VALIDADE MÍNIMA 03
ANOS</t>
  </si>
  <si>
    <t xml:space="preserve">Ferro elementar</t>
  </si>
  <si>
    <t xml:space="preserve">Aspecto Físico: Em Pó Ou Granulado, Cor Cinza Metálico Brilhante.Fórmula Química: Fe.
Peso Molecular: 55,85 G/MOL.Teor De Pureza: Pureza Mínima De 99,98%.Número De
Referência Química: Cas 7439-89-6</t>
  </si>
  <si>
    <t xml:space="preserve">Ferrocianeto de potássio</t>
  </si>
  <si>
    <t xml:space="preserve">ASPECTO FISICO CRISTAL,AMARELO,FORMULA QUIMICA K4FE(CN) 6.3H20
(TRIHIDRATADO), PESOMOLECULAR 422,39 G/MOL, TEOR DEPUREZA PUREZA MÍNIMA
DE 99%,CARACTERISTICA ADICIONALREAGENTE P.A., NUMERO DEREFERENCIA QUIMICA
CAS 14459-95-1. FRASCO 1KG</t>
  </si>
  <si>
    <t xml:space="preserve">Fluoresceína</t>
  </si>
  <si>
    <t xml:space="preserve">Concentraçao: 1 MG.Forma Farmaceutica: Tira.Características Adicionais 1: Estéril.</t>
  </si>
  <si>
    <t xml:space="preserve">Envelope com 100 tiras</t>
  </si>
  <si>
    <t xml:space="preserve">Indicador de ph</t>
  </si>
  <si>
    <t xml:space="preserve">TIPO: TIRA DE PAPEL, ESCALA: 0 A 14</t>
  </si>
  <si>
    <t xml:space="preserve">Caixa com 100 tiras</t>
  </si>
  <si>
    <t xml:space="preserve">Iodato de potássio</t>
  </si>
  <si>
    <t xml:space="preserve">ASPECTO FÍSICO: PÓ CRISTALINO BRANCO E INODORO, PESO MOLECULAR: 214, FÓRMULA QUÍMICA: KIO3 ANIDRO, GRAU DE PUREZA: PUREZA MÍNIMA DE 99,5%, CARACTERÍSTICA ADICIONAL: REAGENTE P.A. ACS, NÚMERO DE REFERÊNCIA QUÍMICA: CAS 7758-05-6</t>
  </si>
  <si>
    <t xml:space="preserve">Iodeto de sódio</t>
  </si>
  <si>
    <t xml:space="preserve">COMPOSIÇÃO QUÍMICA: NAI, PESO MOLECULAR: 149,89, ASPECTO FÍSICO: PÓ
CRISTALINO, BRANCO, INODORO, TEOR DE PUREZA: PUREZA MÍNIMA DE 99,5%,
NÚMERO DE REFERÊNCIA QUÍMICA: CAS 7681-82-5, CARACTERÍSTICA ADICIONAL*:
REAGENTE ACS</t>
  </si>
  <si>
    <t xml:space="preserve">Iodo</t>
  </si>
  <si>
    <t xml:space="preserve">ASPECTO FÍSICO: GRÂNULO, PESO MOLECULAR: 253,81, COMPOSIÇÃO QUÍMICA: I2,
TEOR DE PUREZA: PUREZA MÍNIMA DE 99,7%, NÚMERO DE REFERÊNCIA QUÍMICA: CAS
7553-56-2</t>
  </si>
  <si>
    <t xml:space="preserve">Lugol</t>
  </si>
  <si>
    <t xml:space="preserve">Concentração: 2%; Forma Farmacêutica: Solução Oral; Adicional: Formulação Especialmente Manipulada</t>
  </si>
  <si>
    <t xml:space="preserve">Frasco 15 ML</t>
  </si>
  <si>
    <t xml:space="preserve">Luminol</t>
  </si>
  <si>
    <t xml:space="preserve">Aspecto Físico: Pó.Fórmula Química: C8h6n3nao2 (Sal Sódico) Peso Molecular: 199,14
G/MOL. Grau De Pureza: Pureza Mínima De 98%</t>
  </si>
  <si>
    <t xml:space="preserve">Magnésio</t>
  </si>
  <si>
    <t xml:space="preserve">MAGNÉSIO EM FITA PURÍSSIMO, APROXIMADAMENTE 3 X 0,2 MM, TEOR MÍNIMO
99,5%, FÓRMULA QUÍMICA Mg, PESO MOLECULAR 24,31 G/MOL, N.º CAS 7439-95-4,
PACOTE COM 25G, VALIDADE MÍNIMA 03 ANOS.</t>
  </si>
  <si>
    <t xml:space="preserve">Molibdato de sódio</t>
  </si>
  <si>
    <t xml:space="preserve">ASPECTO FÍSICO: PÓ, PESO MOLECULAR: 241,95, FÓRMULA QUÍMICA: NA2MOO4·2H2O
(DIHIDRATADO), GRAU DE PUREZA: PUREZA MÍNIMA DE 99,5%, CARACTERISTICA
ADICIONAL: TESTADO EM CULTURA DE CÉLULAS, NÚMERO DE REFERÊNCIA QUÍMICA:
CAS 10102-40-6</t>
  </si>
  <si>
    <t xml:space="preserve">Murexida (purpurato de amônio)</t>
  </si>
  <si>
    <t xml:space="preserve">Peso Molecular: 284,19 G/MOL.Aspecto Físico: Pó Marron Escuro À Vermelho Pardo,
Inodoro.Fórmula Química: C8h8n6o6.Grau De Pureza: Pureza Mínima De 97%.
Característica Adicional: Reagente P.A. Acs.Número De Referência Química: Cas 3051-09-
0.</t>
  </si>
  <si>
    <t xml:space="preserve">Naftaleno</t>
  </si>
  <si>
    <t xml:space="preserve">PeAspecto Físico: Pó.Peso Molecular: 160,17 G/MOL.Fórmula Química: C10h8o2 (1,3-
Dihidroxinaftaleno).Grau De Pureza: Pureza Mínima De 99%.Número De Referência
Química: Cas 132-86-5.</t>
  </si>
  <si>
    <t xml:space="preserve">Nitrato de alumínio</t>
  </si>
  <si>
    <t xml:space="preserve">ASPECTO FÍSICO: CRISTAIS BRANCOS, PESO MOLECULAR: 375,13, FÓRMULA QUÍMICA: AL
(NO3)3·9H2O (NONAHIDRATADO), GRAU DE PUREZA: PUREZA MÍNIMA DE 98%,
CARACTERÍSTICA ADICIONAL: REAGENTE ACS, NÚMERO DE REFERÊNCIA QUÍMICA: CAS
7784-27-2</t>
  </si>
  <si>
    <t xml:space="preserve">Nitrato de chumbo</t>
  </si>
  <si>
    <t xml:space="preserve">ASPECTO FÍSICO CRISTAL BRANCO, INODORO, PESO MOLECULAR 331,21, COMPOSIÇÃO
QUÍMICA Pb(NO3)2 (CHUMBO II), GRAU DE PUREZA MÍNIMA DE 99%, CARACTERÍSTICA
ADICIONAL REAGENTE P.A., NÚMERO DE REFERÊNCIA QUÍMICA CAS 10099-74-8. FRASCO
COM 250G. VALIDADE MÍNIMA 03 ANOS.</t>
  </si>
  <si>
    <t xml:space="preserve">Nitrato de estrôncio</t>
  </si>
  <si>
    <t xml:space="preserve">ASPECTO FÍSICO PÓ BRANCO, INODORO, COMPOSIÇÃO Sr(NO3)2, PESO MOLECULAR
211,63 G/MOL, GRAU DE PUREZA MÍNIMA DE 99%, METAIS PESADOS COMO CHUMBO
MÁXIMO 0,0005%, NÚMERO DE REFERÊNCIA QUÍMICA CAS 10042-76-9. FRASCO COM
250G. VALIDADE MÍNIMA 03 ANOS.</t>
  </si>
  <si>
    <t xml:space="preserve">Nitrato de zinco</t>
  </si>
  <si>
    <t xml:space="preserve">Aspecto Físico: Cristal Incolor A Esbranquiçado, Leve Odor Nítrico.Fórmula Química: Zn
(No3)2.6h2o (Hexahidratado).Peso Molecular: 297,49 G/MOL.Grau De Pureza: Pureza
Mínima De 99%.Característica Adicional: Reagente P.A.Número De Referência Química:
Cas 10196-18-6.</t>
  </si>
  <si>
    <t xml:space="preserve">Óxido De Chumbo</t>
  </si>
  <si>
    <t xml:space="preserve">Aspecto Físico: Pó.Fórmula Química: Pbo (Monóxido De Chumbo).Peso Molecular:
223,20 G/MOL.Grau De Pureza: Pureza Mínima De 99%.Característica Adicional:
Reagente P.A Número De Referência Química: Cas 1317-36-8.</t>
  </si>
  <si>
    <t xml:space="preserve">Produto Concentrado Limpeza Veiculo Automotivo</t>
  </si>
  <si>
    <t xml:space="preserve">Vaselina líquida</t>
  </si>
  <si>
    <t xml:space="preserve">Embalagem 1000 ML</t>
  </si>
  <si>
    <t xml:space="preserve">Propilenoglicol</t>
  </si>
  <si>
    <t xml:space="preserve">Aspecto Físico: Líquido Xaroposo, Límpido, Incolor, Higroscópico.Fórmula Química: C6h14o3 (Dipropilenoglicol).Peso Molecular: 134,18 G/MOL.Grau De Pureza: Pureza Mínima De 99%.Número De Referência Química: Cas 25265-71-8.</t>
  </si>
  <si>
    <t xml:space="preserve">Querosene</t>
  </si>
  <si>
    <t xml:space="preserve">DESTILADO DE PETRÓLEO, LIMPEZA EM GERAL, PARA DILUIÇÃO PRODUTOS QUIMICOS. LITRO</t>
  </si>
  <si>
    <t xml:space="preserve">Sulfato de amônio e ferro</t>
  </si>
  <si>
    <t xml:space="preserve">Aspecto Físico: Pó Verde A Azulado, Fotossensível, Higroscópico.Peso Molecular: 392,14 G/MOL.Fórmula Química: Fe(Nh4)2(So4)2·6h2o (Ferro Ii, Hexahidratado).Grau De Pureza: Pureza Mínima De 99%.Número De Referência Química: Cas 7783-85-9. aracterísticas Adicionais: Reagente Acs.</t>
  </si>
  <si>
    <t xml:space="preserve">Sulfato de bário</t>
  </si>
  <si>
    <t xml:space="preserve">Aspecto Físico: Pó Branco, Fino, Inodoro.Fórmula Química: Baso4 Anidro.Peso Molecular:
233,39 G/MOL.Teor De Pureza: Pureza Mínima De 97%.Característica Adicional:
Reagente P.A.Número De Referência Química: Cas 7727-43-7.</t>
  </si>
  <si>
    <t xml:space="preserve">Aspecto Físico: Pó.Composição Química: Feso4.H2o (Sulfato De Ferro Monohidratado).
Peso Molecular: 169,92.Grau De Pureza: Pureza Mínima De 91%.Número De Referência
Química: Cas 17375-41-6.</t>
  </si>
  <si>
    <t xml:space="preserve">Sulfato de sódio</t>
  </si>
  <si>
    <t xml:space="preserve">Aspecto Físico: Finos Grânulos Brancos Cristalinos, Inodoros.Peso Molecular: 142,04
G/MOL.Fórmula Química: Na2.So4 Anidro.Grau De Pureza: Pureza Mínima De 99%.
Número De Referência Química: Cas 7757-82-6.Características Adicionais: Reagente Acs.</t>
  </si>
  <si>
    <t xml:space="preserve">Tetraborato de sódio</t>
  </si>
  <si>
    <t xml:space="preserve">Peso Molecular: 381,37 G/MOL.Aspecto Físico: Pó Branco, Cristalino, Inodoro.Fórmula
Química: Na2b4o7.10h2o (Decahidratado).Teor De Pureza: Pureza Mínima De 99%.
Número De Referência Química: Cas 1303-96-4.</t>
  </si>
  <si>
    <t xml:space="preserve">Tiocianato de amônio</t>
  </si>
  <si>
    <t xml:space="preserve">ASPECTO FÍSICO: CRISTAL INCOLOR, HIGROSCÓPICO, ODOR DE AMÔNIA, FÓRMULA
QUÍMICA: NH4SCN, PESO MOLECULAR: 76,12, GRAU DE PUREZA: PUREZA MÍNIMA DE
97%, CARACTERÍSTICA ADICIONAL: REAGENTE ACS, NÚMERO DE REFERÊNCIA QUÍMICA:
CAS 1762-95-4</t>
  </si>
  <si>
    <t xml:space="preserve">Trietanolamina</t>
  </si>
  <si>
    <t xml:space="preserve">Aspecto Físico: Líquido Límpido, Viscoso, Higroscópico.Peso Molecular: 149,19 G/MOL.
Fórmula Química: C6h15no3.Grau De Pureza: Pureza Mínima De 99%.Característica
Adicional: Reagente P.A.Número De Referência Química: Cas 102-71-6.</t>
  </si>
  <si>
    <t xml:space="preserve">Uréia</t>
  </si>
  <si>
    <t xml:space="preserve">aspecto físico: pó incolor a esbranquiçado, cristalino, peso molecular: 60,06, fórmula
química: ch4n2o, grau de pureza: pureza mínima de 99,5%, número de referência
química: cas 57-13-6</t>
  </si>
  <si>
    <t xml:space="preserve">Cloramina t</t>
  </si>
  <si>
    <t xml:space="preserve">Cloramina T Aspecto Físico: Pó Cristalino, Branco A Amarelado , Peso Molecular: 281,69
G/MOL, Grau De Pureza: Pureza Mínima De 99% , Característica Adicional: Reagente P.A
Acs , Fórmula Química: Ch3c6h4so2nclna.3h2o (Trihidratada) , Número De Referência
Química: Cas 7080-50-4</t>
  </si>
  <si>
    <t xml:space="preserve">Oleato</t>
  </si>
  <si>
    <t xml:space="preserve">INDICADOR AMARELO DE METILA PA ACS, ASPECTO FÍSICO PÓ, C18H14N3NAO3S, PM
375.38. VALIDADE MÍNIMA 03 ANOS</t>
  </si>
  <si>
    <t xml:space="preserve">Nitrato de cobalto</t>
  </si>
  <si>
    <t xml:space="preserve">NITRATO DE COBALTO, ASPECTO FÍSICO PÓ VERMELHO CRISTALINO, LEVE ODOR DE
ÁCIDO NÍTRIC O, FÓRMULA QUÍMICA CO(NO3)2.6H2O (COBALTO II)- HEXAHIDRATADO,
PESO MOLECULAR 291,03 G/MOL, GRAU DE PUREZA PUREZA MÍNIMA DE 98%,
CARACTERÍSTICA ADICIONAL REAGENTE P.A., NÚMERO DE REFERÊNCIA QUÍMICA CAS
10026-22-9</t>
  </si>
  <si>
    <t xml:space="preserve">Molibdato de amônio</t>
  </si>
  <si>
    <t xml:space="preserve">MOLIBDATO DE AMÔNIO, ASPECTO FÍSICO PÓ CRISTALINO BRANCO A LEVEMENTE AMARELADO, PESO MOLECULAR 1235,86 G/MOL, FÓRMULA QUÍMICA (NH4) 6MO7O24·4H2O (HEPTAMOLIBDATO, TETRAHIDRATADO ), GRAU DE PUREZA TEOR DE MOO3 81,0 A 83,0%, PUREZA MÍNIMA DE 99,0%, CARACTERÍSTICA ADICIONAL REAGENTE P.A. ACS ISO, NÚMERODE REFERÊNCIA QUÍMICA CAS 12054-85-2</t>
  </si>
  <si>
    <t xml:space="preserve">CARBONATO DE BISMUTO BASICO PA 250GR Bi2O2(CO3) CAS 5892-10-4</t>
  </si>
  <si>
    <t xml:space="preserve">FOSFATO DE POTÁSSIO, ASPECTO FÍSICO PÓ BRANCO CRISTALINO, INODORO, FÓRMULA QUÍMICA KH2PO4 (MONOBÁSICO ANIDRO), PESO MOLECULAR 136,09 G/MOL, TEOR DE PUREZA PUREZA MÍNIMA DE 98%, NÚMERO DE REFERÊNCIA QUÍMICA CAS 7778-77-0</t>
  </si>
  <si>
    <t xml:space="preserve">Cloreto de níquel</t>
  </si>
  <si>
    <t xml:space="preserve">CLORETO DE NÍQUEL, ASPECTO FÍSICO PÓ, FÓRMULA QUÍMICA NICL2 · 6H2O (CLORETO DENÍQUEL II), PESO MOLECULAR 237,69 G/MOL, GRAU DE PUREZA PUREZA MÍNIMA DE 95%, NÚMERO DE REFERÊNCIA QUÍMICA CAS 7791-20-0</t>
  </si>
  <si>
    <t xml:space="preserve">Cloreto de cobalto ii</t>
  </si>
  <si>
    <t xml:space="preserve">CLORETO DE COBALTO II, ASPECTO FÍSICO CRISTAL ROSA A VERMELHO, ODOR LEVE PENETRANTE, PESO MOLECULAR 237,93 G/MOL, FÓRMULA QUÍMICA COCL2.6H2O, TEOR DE PUREZA PUREZA MÍNIMA DE 98%, CARACTERÍSTICA ADICIONAL REAGENTE P.A., NÚMERO DEREFERÊNCIA QUÍMICA CAS 7791-13-1</t>
  </si>
  <si>
    <t xml:space="preserve">CLORETO DE LÍTIO, COMPOSIÇÃO QUÍMICA LICL, ASPECTO FÍSICO PÓ BRANCO, INODORO, PESO MOLECULAR 42,39 G/MOL, TEOR DE PUREZA PUREZA MÍNIMA DE 99%, CARACTERÍSTICA ADICIONAL REAGENTE P.A, NÚMERO DE REFERÊNCIA QUÍMICA CAS 7447- 41-8</t>
  </si>
  <si>
    <t xml:space="preserve">Nitrato de magnésio</t>
  </si>
  <si>
    <t xml:space="preserve">NITRATO DE MAGNÉSIO, ASPECTO FÍSICO CRISTAL BRANCO, INODORO, HIGROSCÓPICO, FÓRMULA QUÍMICA MG(NO3)2.6H2O (HEXAHIDRATADO), PESO MOLECULAR 256,41 G/MOL, GRAU DE PUREZA PUREZA MÍNIMA DE 98%, CARACTERÍSTICA ADICIONAL REAGENTE P.A., NÚMERO DE REFERÊNCIA QUÍMICA CAS 13446-18-9</t>
  </si>
  <si>
    <t xml:space="preserve">Nitrato de manganês</t>
  </si>
  <si>
    <t xml:space="preserve">NITRATO DE MANGANÊS, ASPECTO FÍSICO CRISTAL ROSA, FÓRMULA QUÍMICA MN(NO3) 2.4H2O (MANGANÊS II)- TETRAHIDRATADO, PESO MOLECULAR 251,01 G/MOL, GRAUDE PUREZA PUREZA MÍNIMA DE 97%, CARACTERÍSTICA ADICIONAL REAGENTE P.A., NÚMERODE REFERÊNCIA QUÍMICA CAS 20694-39-7</t>
  </si>
  <si>
    <t xml:space="preserve">Nitrato de bário</t>
  </si>
  <si>
    <t xml:space="preserve">NITRATO DE BÁRIO, ASPECTO FÍSICO CRISTAL BRANCO, INODORO, FóRMULA QUíMICA BA(NO3)2, PESO MOLECULAR 261,34 G/MOL, GRAU DE PUREZA PUREZA MÍNIMA DE 99%, CARACTERÍSTICA ADICIONAL REAGENTE P.A., NÚMERO DE REFERÊNCIA QUÍMICA CAS 1002231-8</t>
  </si>
  <si>
    <t xml:space="preserve">Sulfato de amônio</t>
  </si>
  <si>
    <t xml:space="preserve">SULFATO DE AMÔNIO, COMPOSIÇÃO: (NH4)2S04, PESO MOLECULAR: 132,14 G,MOL, ASPECTO FÍSICO: FINOS CRISTAIS OU GRÂNULOS BRANCOS, ODOR DE AMÔNIA, GRAU DE PUREZA: PUREZA MÍNIMA DE 99%, CARACTERÍSTICA ADICIONAL: REAGENTE P.A., NÚMERO DE REFERÊNCIA QUÍMICA: CAS 7783-20-2</t>
  </si>
  <si>
    <t xml:space="preserve">Hipoclorito de sódio</t>
  </si>
  <si>
    <t xml:space="preserve">HIPOCLORITO DE SÓDIO, ASPECTO FÍSICO: LÍQUIDO AMARELO ESVERDEADO, CONCENTRAÇÃO: TEOR MÍNIMO DE 12 % DE CLORO ATIVO, CARACTERÍSTICAS ADICIONAIS: PRODUTO CONCENTRADO, NÃO ESTABILIZADO</t>
  </si>
  <si>
    <t xml:space="preserve">Tartarato de sódio e potássio</t>
  </si>
  <si>
    <t xml:space="preserve">TARTARATO DE SÓDIO E POTÁSSIO, PESO MOLECULAR: 282,22 G,MOL, ASPECTO FÍSICO: PÓ BRANCO OU CRISTAL INCOLOR, INODORO, FÓRMULA QUÍMICA: NAKC4H4O6.4H2O, GRAU DE PUREZA: PUREZA MÍNIMA DE 99%, CARACTERÍSTICA ADICIONAL: REAGENTE P. A, NÚMERO DE REFERÊNCIA QUÍMICA: CAS 6381-59-5</t>
  </si>
  <si>
    <t xml:space="preserve">Acetanilida</t>
  </si>
  <si>
    <t xml:space="preserve">ACETANILIDA, ASPECTO FÍSICO: PÓ BRANCO CRISTALINO, INODORO, FÓRMULA QUÍMICA: C8H9NO, PESO MOLECULAR: 135,17 G,MOL, GRAU DE PUREZA: PUREZA MÍNIMA DE 99%, CARACTERÍSTICA ADICIONAL: REAGENTE P.A., NÚMERO DE REFERÊNCIA QUÍMICA: CAS 103-84-4</t>
  </si>
  <si>
    <t xml:space="preserve">ACETONA, ASPECTO FÍSICO LÍQUIDO LÍMPIDO TRANSPARENTE, FÓRMULA QUÍMICA C3H6O, MASSA MOLECULAR 58,08 G/MOL, GRAU DE PUREZA PUREZA MÍNIMA DE 99,8%, CARACTERÍSTICA ADICIONAL REAGENTE P/ UV-IR-HPLC-GPC, NÚMERO DE REFERÊNCIA QUÍMICA CAS 67-64-1</t>
  </si>
  <si>
    <t xml:space="preserve">ÁLCOOL BUTÍLICO, ASPECTO FÍSICO: LÍQUIDO LÍMPIDO,INCOLOR,ODOR FORTE CARACTERÍSTICO, PESO MOLECULAR: 74,12 G,MOL, FÓRMULA QUÍMICA: C4H9OH TERCIÁRIO (TERC-BUTANOL), GRAU DE PUREZA: PUREZA MÍNIMA DE 99%, CARACTERÍSTICA ADICIONAL: REAGENTE P.A., NÚMERO DE REFERÊNCIA QUÍMICA: CAS 75-65-0</t>
  </si>
  <si>
    <t xml:space="preserve">ÁLCOOL BUTÍLICO, ASPECTO FÍSICO LÍQUIDO LÍMPIDO,INCOLOR,ODOR FORTE CARACTERÍSTICO, PESO MOLECULAR 74,12 G/MOL, FÓRMULA QUÍMICA C4H9(OH) (2- BUTANOL OU ÁLCOOL SEC-BUTÍLICO), GRAU DE PUREZA PUREZA MÍNIMA DE 99,8%, CARACTERÍSTICA ADICIONAL PADRÃO ANALÍTICO, NÚMERO DE REFERÊNCIA QUÍMICA CAS 7892-2</t>
  </si>
  <si>
    <t xml:space="preserve">Álcool propílico</t>
  </si>
  <si>
    <t xml:space="preserve">ÁLCOOL PROPÍLICO, ASPECTO FÍSICO: LÍQUIDO LÍMPIDO, INCOLOR, ODOR
CARACTERÍSTICO, FÓRMULA QUÍMICA: (CH3)2CHOH (ISOPROPÍLICO OU ISO-PROPANOL),
PESO MOLECULAR: 60,10 G, MOL, GRAU DE PUREZA: PUREZA MÍNIMA DE 99,5%,
CARACTERÍSTICA ADICIONAL: REAGENTE P.A CAS 67-63-0</t>
  </si>
  <si>
    <t xml:space="preserve">SOLUÇÃO TAMPÃO, LEITURA PH 10, APLICAÇÃO CALIBRAGEM DE PEAGÂMETRO</t>
  </si>
  <si>
    <t xml:space="preserve">Meio De Cultura</t>
  </si>
  <si>
    <t xml:space="preserve">Agar Extrato Glicose Triptona (TGE)</t>
  </si>
  <si>
    <t xml:space="preserve">Frasco 500,00 G</t>
  </si>
  <si>
    <t xml:space="preserve">Rogosa SL Broth</t>
  </si>
  <si>
    <t xml:space="preserve">Dextrose Tryptone Broth</t>
  </si>
  <si>
    <t xml:space="preserve">BAT Medium ( Alicyclobacillus Medium)</t>
  </si>
  <si>
    <t xml:space="preserve">LV Agar</t>
  </si>
  <si>
    <t xml:space="preserve">Caldo Infusão de Fígado (LI Broth)</t>
  </si>
  <si>
    <t xml:space="preserve">Agar Base Perfringens (Agar Base T.S.C/S.F.P.; Triptose Sulfito Cicloserina)</t>
  </si>
  <si>
    <t xml:space="preserve">Agar Base Clostridium Perfringens (TSC) em Pó desidratado</t>
  </si>
  <si>
    <t xml:space="preserve">Nutrient Agar w/ Manganese</t>
  </si>
  <si>
    <t xml:space="preserve">Ágar extrato de glucose triptona (TGE/ágar extrato de levedura glucose triptona )</t>
  </si>
  <si>
    <t xml:space="preserve">KF Streptococcal Broth Base</t>
  </si>
  <si>
    <t xml:space="preserve">Ágar seletivo Bacillus cereus (Myp)</t>
  </si>
  <si>
    <t xml:space="preserve">Agar Manitol Gema de Ovo Polimixina (Phenol Red Egg Yolk Polymyxin Agar Base/MYP)</t>
  </si>
  <si>
    <t xml:space="preserve">Caldo Ácido</t>
  </si>
  <si>
    <t xml:space="preserve">Thermoacidurans Broth</t>
  </si>
  <si>
    <t xml:space="preserve">Thermoacidurans Agar</t>
  </si>
  <si>
    <t xml:space="preserve">Coluna cromatográfica</t>
  </si>
  <si>
    <t xml:space="preserve">Coluna cromatográfica para HPLC C18 Discovery. 5 μm particle size, L × I.D. 25 cm × 4.6 mm</t>
  </si>
  <si>
    <t xml:space="preserve">Unidade</t>
  </si>
  <si>
    <t xml:space="preserve">Furfural</t>
  </si>
  <si>
    <t xml:space="preserve">5-(Hidroximetil)furfural, 99 % pureza</t>
  </si>
  <si>
    <t xml:space="preserve">Cafeína</t>
  </si>
  <si>
    <t xml:space="preserve">Cafeína, padrão analítico</t>
  </si>
  <si>
    <t xml:space="preserve">Acetonitrila</t>
  </si>
  <si>
    <t xml:space="preserve">Acetonitrila, 99,9 %, para HPLC</t>
  </si>
  <si>
    <t xml:space="preserve">Uretana</t>
  </si>
  <si>
    <t xml:space="preserve">Urethane, Carbamic acid ethyl ester, Ethyl carbam</t>
  </si>
  <si>
    <t xml:space="preserve">Imidacloprido</t>
  </si>
  <si>
    <t xml:space="preserve">Imidacloprid, padrão analítico</t>
  </si>
  <si>
    <t xml:space="preserve">Clorpirifós</t>
  </si>
  <si>
    <t xml:space="preserve">Chlopyrifos, clorpirifós, padrão analítico</t>
  </si>
  <si>
    <t xml:space="preserve">Glifosato</t>
  </si>
  <si>
    <t xml:space="preserve">Glyphosate, Glifosato, padrão analítico</t>
  </si>
  <si>
    <t xml:space="preserve">Terra Diatomácea</t>
  </si>
  <si>
    <t xml:space="preserve">Celite 545</t>
  </si>
  <si>
    <t xml:space="preserve">Frasco 250,00 G</t>
  </si>
  <si>
    <t xml:space="preserve">Polímero</t>
  </si>
  <si>
    <t xml:space="preserve">Carbopol 940 - CAS: 76050-42-5</t>
  </si>
  <si>
    <t xml:space="preserve">Clarificante</t>
  </si>
  <si>
    <t xml:space="preserve">Octapol</t>
  </si>
  <si>
    <t xml:space="preserve">Álcool Metílico grau HPLC</t>
  </si>
  <si>
    <t xml:space="preserve">Hexano grau HPLC</t>
  </si>
  <si>
    <t xml:space="preserve">Reagente</t>
  </si>
  <si>
    <t xml:space="preserve">SOLUÇÃO EM MEIO ÁCIDO ÁCÉTICO, ASPECTO LIQUIDO AVERMELHADO, CONCENTRACAO 1,0%, SOLÚVEL EM ÁGUA, ODOR ACRE, DENSIDADE 1,0050 - 1,0450 G/CM³ Dados Químicos CAS: 1400-62-0 Peso molecular: 500,51 g/mol Densidade: 1.05</t>
  </si>
  <si>
    <t xml:space="preserve">Frasco 250,00 ML</t>
  </si>
  <si>
    <t xml:space="preserve">Reagente para diagnóstico clínico.</t>
  </si>
  <si>
    <t xml:space="preserve">Kit composto por: 1 Frasco 10 ml - Soro Anti A; 1 Frasco 10 ml - Soro Anti B;1 Frasco 10
ml - Soro Anti D (Fator RH)</t>
  </si>
  <si>
    <t xml:space="preserve">Solução Hematoxilina de Harris.
Hematoxilina: 5,1 g/L; Álcool etílico a 96º:
50 mL/L; Sulfato Alúmen de potássio:100
g/L; Óxido amarelo de mercúrio: 2,5 g/L;
Ácido Acético: 4 mL/L; Água purificada:
1000 mL.</t>
  </si>
  <si>
    <t xml:space="preserve">Solução Eosina amarelada 0,5% aquosa</t>
  </si>
  <si>
    <t xml:space="preserve">Solução Corante de Leishman 0,2%</t>
  </si>
  <si>
    <t xml:space="preserve">Solução corante Verde Janus 3%</t>
  </si>
  <si>
    <t xml:space="preserve">Solução de Lugol para coloração de Gram.</t>
  </si>
  <si>
    <t xml:space="preserve">Frasco 15,00 ML</t>
  </si>
  <si>
    <t xml:space="preserve">Safranina</t>
  </si>
  <si>
    <t xml:space="preserve">Solução de corante Safranina 0,1%</t>
  </si>
  <si>
    <t xml:space="preserve">Solução de corante Vermelho Neutro</t>
  </si>
  <si>
    <t xml:space="preserve">FOSFATO DE SÓDIO MONOBÁSICO MONOHIDRATADO P.A</t>
  </si>
  <si>
    <t xml:space="preserve">Cloreto de manganês</t>
  </si>
  <si>
    <t xml:space="preserve">CLORETO DE MANGANÊS (OSO) 4H2O P.A.</t>
  </si>
  <si>
    <t xml:space="preserve">Silicato de sódio</t>
  </si>
  <si>
    <t xml:space="preserve">SILICATO DE SÓDIO PURO</t>
  </si>
  <si>
    <t xml:space="preserve">Acetato de cálcio</t>
  </si>
  <si>
    <t xml:space="preserve">Acetato de Cálcio - composição química: (CH3COO)2Ca. H2O (hidratado), aspecto físico:
pó branco cristalino, peso molecular: 158,17 g/mol, teor de pureza: pureza mínima de
99%, característica adicional: reagente P.A., número de referência química: CAS 114460-
21-8. Validade mínima de 1 ano. (Frasco 1000 g)</t>
  </si>
  <si>
    <t xml:space="preserve">Acetato de cobre ii</t>
  </si>
  <si>
    <t xml:space="preserve">Acetato de Cobre II PA. ASPECTO FÍSICO:CRISTAL ESCURO, VERDE-AZULADO,
COMPOSIÇÃO QUÍMICA:CUC4H6O4.H2O, PESO MOLECULAR:199,65 G/MOL, PUREZA
MÍNIMA:PUREZA MÍNIMA DE 99%, CARACTERÍSTICA ADICIONAL:REAGENTE P.A.,
NÚMERO DE REFERÊNCIA QUÍMICA:CAS 6046-93-1</t>
  </si>
  <si>
    <t xml:space="preserve">Fita alumínio</t>
  </si>
  <si>
    <t xml:space="preserve">Alumínio em fita. MATERIAL:DORSO ALUMÍNIO, TIPO ADESIVO:RESINA TERMO SELANTE,
ESPESSURA:0,030 MM, CARACTERÍSTICAS ADICIONAIS:IMPRESSÃO FLEXOGRÁFICA, 2
CORES, LARGURA:135 MM</t>
  </si>
  <si>
    <t xml:space="preserve">Cloreto de cádmio</t>
  </si>
  <si>
    <t xml:space="preserve">Cloreto de Cádmio PA. Aspecto Físico: Cristal branco, Inodoro, Fórmula Química: CDCL2.
H2O, Peso Molecular: 201,33 g/mol, Grau de pureza: Pureza mínima de 98%, Número de
Referência Química: CAS 35658-65-2</t>
  </si>
  <si>
    <t xml:space="preserve">Cloreto de Ferro PA. Aspecto Físico: Pó cristalino esverdeado amarelado,
Composição: FECL3 (COMPOSTO ANIDRO), Peso Molecular:162,21 g/mol, Pureza
mínima: PUREZA MÍNIMA
DE 99%, Número de referência química:CAS 7705-08-0</t>
  </si>
  <si>
    <t xml:space="preserve">Cloreto de Manganês II PA. ASPECTO FÍSICO:PÓ, PESO MOLECULAR:197,91 G/MOL,
FÓRMULA
QUÍMICA:MNCL2.4H2O (TETRAHIDRATADO), GRAU DE PUREZA:PUREZA MÍNIMA DE
99%, CARACTERÍSTICA
ADICIONAL:REAGENTE P.A., NÚMERO DE REFERÊNCIA QUÍMICA:CAS 13446-34-9</t>
  </si>
  <si>
    <t xml:space="preserve">Cobre</t>
  </si>
  <si>
    <t xml:space="preserve">Cobre em Raspas ou aparas, FÓRMULA QUÍMICA: CU, PESO MOLECULAR:63,54 g/mol, GRAU DE PUREZA:PUREZA MÍNIMA DE 99%, CARACTERÍSTICAS ADICIONAIS:REAGENTE P. A., NÚMERO DE REFERÊNCIA QUÍMICA :CAS 7440-50-8</t>
  </si>
  <si>
    <t xml:space="preserve">Manganês</t>
  </si>
  <si>
    <t xml:space="preserve">Manganês Metálico. ASPECTO FÍSICO:EM APARAS COR PRATA METÁLICA, FÓRMULA
QUÍMICA:MN,
PESO MOLECULAR:54,93 G/MOL, GRAU DE PUREZA:PUREZA MÍNIMA DE 99%, NÚMERO
DE REFERÊNCIA
QUÍMICA:CAS 7439-96-5
(Frasco 1000 g).</t>
  </si>
  <si>
    <t xml:space="preserve">Nitrato de mercúrio</t>
  </si>
  <si>
    <t xml:space="preserve">Nitrato de Mercúrio PA. ASPECTO FÍSICO:PÓ CRISTALINO, INCOLOR A ESBRANQUIÇADO,
FÓRMULA QUÍMICA:HG(NO3)2.H2O (NITRATO MERCÚRICO MONOHIDRATADO), PESO
MOLECULAR:342,59 G/MOL, GRAU DE PUREZA:PUREZA MÍNIMA DE 98%,
CARACTERÍSTICA ADICIONAL:REAGENTE P.A., NÚMERO DE REFERÊNCIA QUÍMICA:CAS
7783-34-8</t>
  </si>
  <si>
    <t xml:space="preserve">Nitrato de níquel</t>
  </si>
  <si>
    <t xml:space="preserve">Nitrato de Níquel. ASPECTO FÍSICO:CRISTAL VERDE HIGROSCÓPICO, PESO MOLECULAR:
290,81 G/MOL, FÓRMULA QUÍMICA:NI(NO3)2.6H2O (HEXAHIDRATADO), GRAU DE
PUREZA:MÍNIMO DE 98%, CARACTERÍSTICA ADICIONAL:REAGENTE P.A., NÚMERO DE
REFERÊNCIA QUÍMICA:CAS 13478-00-7</t>
  </si>
  <si>
    <t xml:space="preserve">Nitrofenol</t>
  </si>
  <si>
    <t xml:space="preserve">Nitrofenol, aspecto físico: pó, fórmula química: C6H5NO3 (4-nitrofenol), peso molecular:
139,11 g/mol, pureza mínima: pureza mínima de 99%, características adicionais:
reagente P.A, número de referência química: CAS 100-02-7. Validade mínima de 1 ano.
(Frasco 100 g).</t>
  </si>
  <si>
    <t xml:space="preserve">Carbonato de bismuto</t>
  </si>
  <si>
    <t xml:space="preserve">Carbonato de Bismuto. ASPECTO FÍSICO:PÓ BRANCO, FOTOSSENSÍVEL, FÓRMULA
QUÍMICA:(BIO)2CO3, PESO MOLECULAR:509,97 G/MOL, GRAU DE PUREZA:TEOR
MÍNIMO DE 81%, CARACTERÍSTICA
ADICIONAL:REAGENTE P.A., NÚMERO DE REFERÊNCIA QUÍMICA:CAS 5892-10-4</t>
  </si>
  <si>
    <t xml:space="preserve">Sulfato de Ferro II (Sulfato Ferroso) PA. ASPECTO FÍSICO:PÓ, COMPOSIÇÃO QUÍMICA:
FESO4.7H2O (SULFATO DE FERRO II HEPTAHIDRATADO), PESO MOLECULAR:278,01
G/MOL, GRAU DE PUREZA:PUREZA MÍNIMA DE 99%, CARACTERÍSTICA ADICIONAL:
REAGENTE P.A. ACS ISO, NÚMERO DE REFERÊNCIA QUÍMICA:CAS 7782-63-0</t>
  </si>
  <si>
    <t xml:space="preserve">Sulfato de Magnésio, aspecto físico: cristal incolor, brilhante, inodoro, amargo, fórmula
química: MgSo4.7H2O, massa molecular: 246,48 g/mol, teor de pureza: pureza mínima
de 98%, característica adicional: reagente P.A., número de referência química: CAS
10034-99-8. Validade mínima de 1 ano. (Frasco 1000 g).</t>
  </si>
  <si>
    <t xml:space="preserve">Telurito de potássio</t>
  </si>
  <si>
    <t xml:space="preserve">Telurito de Potássio. ASPECTO FÍSICO:PÓ BRANCO, INODORO, COMPOSIÇÃO
QUÍMICA:K2TEO3.XH2O, PESO MOLECULAR:SAL ANIDRO: 253,79 G/MOL, GRAU DE
PUREZA:TEOR MÍNIMO DE 90%,
CARACTERÍSTICA ADICIONAL:REAGENTE, NÚMERO DE REFERÊNCIA QUÍMICA:CAS
123333-66-4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</si>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</sst>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-&quot;R$ &quot;* #,##0.00_-;&quot;-R$ &quot;* #,##0.00_-;_-&quot;R$ &quot;* \-??_-;_-@"/>
    <numFmt numFmtId="166" formatCode="[$R$ -416]#,##0.00"/>
    <numFmt numFmtId="167" formatCode="[$R$-416]\ #,##0.00;[RED]\-[$R$-416]\ #,##0.00"/>
    <numFmt numFmtId="168" formatCode="dd/mm/yy"/>
    <numFmt numFmtId="169" formatCode="0.0000"/>
    <numFmt numFmtId="170" formatCode="#,##0.0000"/>
    <numFmt numFmtId="171" formatCode="0.00000"/>
  </numFmts>
  <fonts count="8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sz val="10"/>
      <color rgb="FF000000"/>
      <name val="Times New Roman"/>
      <family val="1"/>
      <charset val="1"/>
    </font>
    <font>
      <sz val="10"/>
      <color rgb="FFFF0000"/>
      <name val="Arial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CCCCCC"/>
        <bgColor rgb="FFB7B7B7"/>
      </patternFill>
    </fill>
    <fill>
      <patternFill patternType="solid">
        <fgColor rgb="FFB7B7B7"/>
        <bgColor rgb="FFB2B2B2"/>
      </patternFill>
    </fill>
    <fill>
      <patternFill patternType="solid">
        <fgColor rgb="FFFFFF00"/>
        <bgColor rgb="FFFFFF00"/>
      </patternFill>
    </fill>
    <fill>
      <patternFill patternType="solid">
        <fgColor rgb="FFB2B2B2"/>
        <bgColor rgb="FFB7B7B7"/>
      </patternFill>
    </fill>
    <fill>
      <patternFill patternType="solid">
        <fgColor rgb="FF81D41A"/>
        <bgColor rgb="FFB2B2B2"/>
      </patternFill>
    </fill>
    <fill>
      <patternFill patternType="solid">
        <fgColor rgb="FFFF0000"/>
        <bgColor rgb="FF9933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5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6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6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6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5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7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7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7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7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7">
    <dxf>
      <fill>
        <patternFill patternType="solid">
          <fgColor rgb="FFB7B7B7"/>
        </patternFill>
      </fill>
    </dxf>
    <dxf>
      <fill>
        <patternFill patternType="solid">
          <fgColor rgb="FFFF0000"/>
        </patternFill>
      </fill>
    </dxf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 patternType="solid">
          <fgColor rgb="FFFFFF00"/>
        </patternFill>
      </fill>
    </dxf>
    <dxf>
      <fill>
        <patternFill patternType="solid">
          <fgColor rgb="FFB2B2B2"/>
        </patternFill>
      </fill>
    </dxf>
    <dxf>
      <fill>
        <patternFill patternType="solid">
          <fgColor rgb="FF81D41A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S2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" activeCellId="0" sqref="P1"/>
    </sheetView>
  </sheetViews>
  <sheetFormatPr defaultColWidth="12.6875" defaultRowHeight="12.8" zeroHeight="false" outlineLevelRow="0" outlineLevelCol="0"/>
  <cols>
    <col collapsed="false" customWidth="true" hidden="true" outlineLevel="0" max="1" min="1" style="1" width="16.12"/>
    <col collapsed="false" customWidth="true" hidden="true" outlineLevel="0" max="2" min="2" style="1" width="11.89"/>
    <col collapsed="false" customWidth="true" hidden="true" outlineLevel="0" max="3" min="3" style="1" width="20.13"/>
    <col collapsed="false" customWidth="true" hidden="true" outlineLevel="0" max="5" min="4" style="1" width="14.23"/>
    <col collapsed="false" customWidth="true" hidden="true" outlineLevel="0" max="6" min="6" style="1" width="8.25"/>
    <col collapsed="false" customWidth="true" hidden="true" outlineLevel="0" max="7" min="7" style="1" width="11.63"/>
    <col collapsed="false" customWidth="true" hidden="true" outlineLevel="0" max="8" min="8" style="1" width="21.5"/>
    <col collapsed="false" customWidth="true" hidden="true" outlineLevel="0" max="9" min="9" style="1" width="17.74"/>
    <col collapsed="false" customWidth="false" hidden="true" outlineLevel="0" max="11" min="10" style="1" width="12.63"/>
    <col collapsed="false" customWidth="true" hidden="true" outlineLevel="0" max="12" min="12" style="1" width="17.25"/>
    <col collapsed="false" customWidth="false" hidden="true" outlineLevel="0" max="15" min="13" style="1" width="12.63"/>
    <col collapsed="false" customWidth="true" hidden="false" outlineLevel="0" max="16" min="16" style="2" width="7.63"/>
    <col collapsed="false" customWidth="false" hidden="true" outlineLevel="0" max="17" min="17" style="1" width="12.63"/>
    <col collapsed="false" customWidth="true" hidden="true" outlineLevel="0" max="18" min="18" style="1" width="28.5"/>
    <col collapsed="false" customWidth="true" hidden="false" outlineLevel="0" max="19" min="19" style="1" width="28.5"/>
    <col collapsed="false" customWidth="true" hidden="false" outlineLevel="0" max="20" min="20" style="1" width="56.24"/>
    <col collapsed="false" customWidth="true" hidden="true" outlineLevel="0" max="21" min="21" style="1" width="16.12"/>
    <col collapsed="false" customWidth="true" hidden="false" outlineLevel="0" max="22" min="22" style="1" width="15.75"/>
    <col collapsed="false" customWidth="true" hidden="true" outlineLevel="0" max="23" min="23" style="1" width="16.63"/>
    <col collapsed="false" customWidth="true" hidden="true" outlineLevel="0" max="24" min="24" style="1" width="15.27"/>
    <col collapsed="false" customWidth="true" hidden="true" outlineLevel="0" max="25" min="25" style="1" width="14.62"/>
    <col collapsed="false" customWidth="false" hidden="true" outlineLevel="0" max="26" min="26" style="1" width="12.63"/>
    <col collapsed="false" customWidth="true" hidden="true" outlineLevel="0" max="27" min="27" style="1" width="16.75"/>
    <col collapsed="false" customWidth="false" hidden="true" outlineLevel="0" max="28" min="28" style="1" width="12.63"/>
    <col collapsed="false" customWidth="true" hidden="true" outlineLevel="0" max="29" min="29" style="1" width="15"/>
    <col collapsed="false" customWidth="false" hidden="true" outlineLevel="0" max="38" min="30" style="1" width="12.63"/>
    <col collapsed="false" customWidth="true" hidden="false" outlineLevel="0" max="39" min="39" style="3" width="20.47"/>
    <col collapsed="false" customWidth="true" hidden="false" outlineLevel="0" max="40" min="40" style="3" width="16.74"/>
    <col collapsed="false" customWidth="true" hidden="false" outlineLevel="0" max="41" min="41" style="3" width="17.29"/>
    <col collapsed="false" customWidth="true" hidden="false" outlineLevel="0" max="42" min="42" style="4" width="19.91"/>
  </cols>
  <sheetData>
    <row r="1" customFormat="false" ht="57.45" hidden="false" customHeight="false" outlineLevel="0" collapsed="false">
      <c r="A1" s="5" t="s">
        <v>0</v>
      </c>
      <c r="B1" s="6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7" t="s">
        <v>15</v>
      </c>
      <c r="Q1" s="5" t="s">
        <v>16</v>
      </c>
      <c r="R1" s="5"/>
      <c r="S1" s="7" t="s">
        <v>17</v>
      </c>
      <c r="T1" s="7" t="s">
        <v>18</v>
      </c>
      <c r="U1" s="8" t="s">
        <v>19</v>
      </c>
      <c r="V1" s="9" t="s">
        <v>20</v>
      </c>
      <c r="W1" s="9" t="s">
        <v>21</v>
      </c>
      <c r="X1" s="9" t="s">
        <v>22</v>
      </c>
      <c r="Y1" s="9" t="s">
        <v>23</v>
      </c>
      <c r="Z1" s="9" t="s">
        <v>24</v>
      </c>
      <c r="AA1" s="9" t="s">
        <v>25</v>
      </c>
      <c r="AB1" s="9" t="s">
        <v>26</v>
      </c>
      <c r="AC1" s="9" t="s">
        <v>27</v>
      </c>
      <c r="AD1" s="10" t="s">
        <v>28</v>
      </c>
      <c r="AE1" s="10" t="s">
        <v>29</v>
      </c>
      <c r="AF1" s="10" t="s">
        <v>30</v>
      </c>
      <c r="AG1" s="10" t="s">
        <v>31</v>
      </c>
      <c r="AH1" s="10" t="s">
        <v>32</v>
      </c>
      <c r="AI1" s="10" t="s">
        <v>33</v>
      </c>
      <c r="AJ1" s="10" t="s">
        <v>34</v>
      </c>
      <c r="AK1" s="10" t="s">
        <v>35</v>
      </c>
      <c r="AL1" s="10" t="s">
        <v>36</v>
      </c>
      <c r="AM1" s="9" t="s">
        <v>37</v>
      </c>
      <c r="AN1" s="11" t="s">
        <v>38</v>
      </c>
      <c r="AO1" s="11" t="s">
        <v>39</v>
      </c>
      <c r="AP1" s="9" t="s">
        <v>9</v>
      </c>
    </row>
    <row r="2" customFormat="false" ht="90.25" hidden="false" customHeight="false" outlineLevel="0" collapsed="false">
      <c r="A2" s="12" t="s">
        <v>40</v>
      </c>
      <c r="B2" s="13" t="s">
        <v>41</v>
      </c>
      <c r="C2" s="13" t="s">
        <v>42</v>
      </c>
      <c r="D2" s="13"/>
      <c r="E2" s="13"/>
      <c r="F2" s="13" t="s">
        <v>43</v>
      </c>
      <c r="G2" s="13" t="s">
        <v>44</v>
      </c>
      <c r="H2" s="12" t="s">
        <v>45</v>
      </c>
      <c r="I2" s="14" t="n">
        <v>158154</v>
      </c>
      <c r="J2" s="15"/>
      <c r="K2" s="15"/>
      <c r="L2" s="15"/>
      <c r="M2" s="15"/>
      <c r="N2" s="15"/>
      <c r="O2" s="15"/>
      <c r="P2" s="14" t="n">
        <v>1</v>
      </c>
      <c r="Q2" s="14" t="s">
        <v>46</v>
      </c>
      <c r="R2" s="14"/>
      <c r="S2" s="16" t="s">
        <v>47</v>
      </c>
      <c r="T2" s="17" t="s">
        <v>48</v>
      </c>
      <c r="U2" s="12" t="n">
        <v>1</v>
      </c>
      <c r="V2" s="12" t="s">
        <v>49</v>
      </c>
      <c r="W2" s="18"/>
      <c r="X2" s="19" t="e">
        <f aca="false">(W2*#REF!)</f>
        <v>#REF!</v>
      </c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20" t="n">
        <v>38.98</v>
      </c>
      <c r="AN2" s="21" t="n">
        <v>5</v>
      </c>
      <c r="AO2" s="22" t="n">
        <f aca="false">AM2*AN2</f>
        <v>194.9</v>
      </c>
      <c r="AP2" s="23" t="n">
        <v>46098</v>
      </c>
      <c r="AQ2" s="24"/>
    </row>
    <row r="3" customFormat="false" ht="90.25" hidden="false" customHeight="false" outlineLevel="0" collapsed="false">
      <c r="A3" s="12" t="s">
        <v>40</v>
      </c>
      <c r="B3" s="13" t="s">
        <v>41</v>
      </c>
      <c r="C3" s="13" t="s">
        <v>42</v>
      </c>
      <c r="D3" s="13"/>
      <c r="E3" s="13"/>
      <c r="F3" s="13" t="s">
        <v>43</v>
      </c>
      <c r="G3" s="13" t="s">
        <v>44</v>
      </c>
      <c r="H3" s="12" t="s">
        <v>45</v>
      </c>
      <c r="I3" s="14" t="n">
        <v>158154</v>
      </c>
      <c r="J3" s="15"/>
      <c r="K3" s="15"/>
      <c r="L3" s="15"/>
      <c r="M3" s="15"/>
      <c r="N3" s="15"/>
      <c r="O3" s="15"/>
      <c r="P3" s="14" t="n">
        <v>2</v>
      </c>
      <c r="Q3" s="14" t="s">
        <v>50</v>
      </c>
      <c r="R3" s="14"/>
      <c r="S3" s="16" t="s">
        <v>51</v>
      </c>
      <c r="T3" s="17" t="s">
        <v>52</v>
      </c>
      <c r="U3" s="12" t="n">
        <v>1</v>
      </c>
      <c r="V3" s="12" t="s">
        <v>49</v>
      </c>
      <c r="W3" s="18"/>
      <c r="X3" s="19" t="e">
        <f aca="false">(W3*#REF!)</f>
        <v>#REF!</v>
      </c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20" t="n">
        <v>34.88</v>
      </c>
      <c r="AN3" s="21" t="n">
        <v>5</v>
      </c>
      <c r="AO3" s="22" t="n">
        <f aca="false">AM3*AN3</f>
        <v>174.4</v>
      </c>
      <c r="AP3" s="23" t="n">
        <v>46098</v>
      </c>
      <c r="AQ3" s="24"/>
    </row>
    <row r="4" customFormat="false" ht="90.25" hidden="false" customHeight="false" outlineLevel="0" collapsed="false">
      <c r="A4" s="12" t="s">
        <v>40</v>
      </c>
      <c r="B4" s="13" t="s">
        <v>41</v>
      </c>
      <c r="C4" s="13" t="s">
        <v>42</v>
      </c>
      <c r="D4" s="13"/>
      <c r="E4" s="13"/>
      <c r="F4" s="13" t="s">
        <v>43</v>
      </c>
      <c r="G4" s="13" t="s">
        <v>44</v>
      </c>
      <c r="H4" s="12" t="s">
        <v>45</v>
      </c>
      <c r="I4" s="14" t="n">
        <v>158154</v>
      </c>
      <c r="J4" s="15"/>
      <c r="K4" s="15"/>
      <c r="L4" s="15"/>
      <c r="M4" s="15"/>
      <c r="N4" s="15"/>
      <c r="O4" s="15"/>
      <c r="P4" s="14" t="n">
        <v>3</v>
      </c>
      <c r="Q4" s="14" t="n">
        <v>347337</v>
      </c>
      <c r="R4" s="14"/>
      <c r="S4" s="16" t="s">
        <v>53</v>
      </c>
      <c r="T4" s="17" t="s">
        <v>54</v>
      </c>
      <c r="U4" s="12" t="n">
        <v>1</v>
      </c>
      <c r="V4" s="12" t="s">
        <v>49</v>
      </c>
      <c r="W4" s="18"/>
      <c r="X4" s="19" t="e">
        <f aca="false">(W4*#REF!)</f>
        <v>#REF!</v>
      </c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20" t="n">
        <v>32.9</v>
      </c>
      <c r="AN4" s="21" t="n">
        <v>6</v>
      </c>
      <c r="AO4" s="22" t="n">
        <f aca="false">AM4*AN4</f>
        <v>197.4</v>
      </c>
      <c r="AP4" s="23" t="n">
        <v>46102</v>
      </c>
      <c r="AQ4" s="24"/>
    </row>
    <row r="5" customFormat="false" ht="77" hidden="false" customHeight="false" outlineLevel="0" collapsed="false">
      <c r="A5" s="12" t="s">
        <v>40</v>
      </c>
      <c r="B5" s="13" t="s">
        <v>41</v>
      </c>
      <c r="C5" s="13" t="s">
        <v>42</v>
      </c>
      <c r="D5" s="13"/>
      <c r="E5" s="13"/>
      <c r="F5" s="13" t="s">
        <v>43</v>
      </c>
      <c r="G5" s="13" t="s">
        <v>44</v>
      </c>
      <c r="H5" s="12" t="s">
        <v>45</v>
      </c>
      <c r="I5" s="14" t="n">
        <v>158154</v>
      </c>
      <c r="J5" s="15"/>
      <c r="K5" s="15"/>
      <c r="L5" s="15"/>
      <c r="M5" s="15"/>
      <c r="N5" s="15"/>
      <c r="O5" s="15"/>
      <c r="P5" s="25" t="n">
        <v>4</v>
      </c>
      <c r="Q5" s="25" t="n">
        <v>414843</v>
      </c>
      <c r="R5" s="25"/>
      <c r="S5" s="26" t="s">
        <v>55</v>
      </c>
      <c r="T5" s="27" t="s">
        <v>56</v>
      </c>
      <c r="U5" s="28" t="n">
        <v>1</v>
      </c>
      <c r="V5" s="28" t="s">
        <v>49</v>
      </c>
      <c r="W5" s="29"/>
      <c r="X5" s="30" t="e">
        <f aca="false">(W5*#REF!)</f>
        <v>#REF!</v>
      </c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2" t="s">
        <v>57</v>
      </c>
      <c r="AN5" s="33" t="n">
        <v>2</v>
      </c>
      <c r="AO5" s="34"/>
      <c r="AP5" s="34"/>
    </row>
    <row r="6" customFormat="false" ht="90.25" hidden="false" customHeight="false" outlineLevel="0" collapsed="false">
      <c r="A6" s="12" t="s">
        <v>40</v>
      </c>
      <c r="B6" s="13" t="s">
        <v>41</v>
      </c>
      <c r="C6" s="13" t="s">
        <v>42</v>
      </c>
      <c r="D6" s="13"/>
      <c r="E6" s="13"/>
      <c r="F6" s="13" t="s">
        <v>43</v>
      </c>
      <c r="G6" s="13" t="s">
        <v>44</v>
      </c>
      <c r="H6" s="12" t="s">
        <v>45</v>
      </c>
      <c r="I6" s="14" t="n">
        <v>158154</v>
      </c>
      <c r="J6" s="15"/>
      <c r="K6" s="15"/>
      <c r="L6" s="15"/>
      <c r="M6" s="15"/>
      <c r="N6" s="15"/>
      <c r="O6" s="15"/>
      <c r="P6" s="14" t="n">
        <v>5</v>
      </c>
      <c r="Q6" s="14" t="n">
        <v>405990</v>
      </c>
      <c r="R6" s="14"/>
      <c r="S6" s="16" t="s">
        <v>58</v>
      </c>
      <c r="T6" s="17" t="s">
        <v>59</v>
      </c>
      <c r="U6" s="12" t="n">
        <v>1</v>
      </c>
      <c r="V6" s="12" t="s">
        <v>49</v>
      </c>
      <c r="W6" s="18"/>
      <c r="X6" s="19" t="e">
        <f aca="false">(W6*#REF!)</f>
        <v>#REF!</v>
      </c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20" t="n">
        <v>45</v>
      </c>
      <c r="AN6" s="21" t="n">
        <v>4</v>
      </c>
      <c r="AO6" s="22" t="n">
        <f aca="false">AM6*AN6</f>
        <v>180</v>
      </c>
      <c r="AP6" s="23" t="n">
        <v>46098</v>
      </c>
      <c r="AQ6" s="24"/>
    </row>
    <row r="7" customFormat="false" ht="128.35" hidden="false" customHeight="false" outlineLevel="0" collapsed="false">
      <c r="A7" s="12" t="s">
        <v>40</v>
      </c>
      <c r="B7" s="13" t="s">
        <v>41</v>
      </c>
      <c r="C7" s="13" t="s">
        <v>42</v>
      </c>
      <c r="D7" s="13"/>
      <c r="E7" s="13"/>
      <c r="F7" s="13" t="s">
        <v>43</v>
      </c>
      <c r="G7" s="13" t="s">
        <v>44</v>
      </c>
      <c r="H7" s="12" t="s">
        <v>45</v>
      </c>
      <c r="I7" s="14" t="n">
        <v>158154</v>
      </c>
      <c r="J7" s="15"/>
      <c r="K7" s="15"/>
      <c r="L7" s="15"/>
      <c r="M7" s="15"/>
      <c r="N7" s="15"/>
      <c r="O7" s="15"/>
      <c r="P7" s="14" t="n">
        <v>6</v>
      </c>
      <c r="Q7" s="14" t="n">
        <v>397084</v>
      </c>
      <c r="R7" s="14"/>
      <c r="S7" s="16" t="s">
        <v>60</v>
      </c>
      <c r="T7" s="17" t="s">
        <v>61</v>
      </c>
      <c r="U7" s="12" t="n">
        <v>1</v>
      </c>
      <c r="V7" s="12" t="s">
        <v>62</v>
      </c>
      <c r="W7" s="18"/>
      <c r="X7" s="19" t="e">
        <f aca="false">(W7*#REF!)</f>
        <v>#REF!</v>
      </c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20" t="n">
        <v>299.81</v>
      </c>
      <c r="AN7" s="21"/>
      <c r="AO7" s="22" t="n">
        <f aca="false">AM7*AN7</f>
        <v>0</v>
      </c>
      <c r="AP7" s="23" t="n">
        <v>46102</v>
      </c>
      <c r="AQ7" s="24"/>
    </row>
    <row r="8" customFormat="false" ht="90.25" hidden="false" customHeight="false" outlineLevel="0" collapsed="false">
      <c r="A8" s="12" t="s">
        <v>40</v>
      </c>
      <c r="B8" s="13" t="s">
        <v>41</v>
      </c>
      <c r="C8" s="13" t="s">
        <v>42</v>
      </c>
      <c r="D8" s="13"/>
      <c r="E8" s="13"/>
      <c r="F8" s="13" t="s">
        <v>43</v>
      </c>
      <c r="G8" s="13" t="s">
        <v>44</v>
      </c>
      <c r="H8" s="12" t="s">
        <v>45</v>
      </c>
      <c r="I8" s="14" t="n">
        <v>158154</v>
      </c>
      <c r="J8" s="15"/>
      <c r="K8" s="15"/>
      <c r="L8" s="15"/>
      <c r="M8" s="15"/>
      <c r="N8" s="15"/>
      <c r="O8" s="15"/>
      <c r="P8" s="14" t="n">
        <v>7</v>
      </c>
      <c r="Q8" s="14" t="n">
        <v>397084</v>
      </c>
      <c r="R8" s="14"/>
      <c r="S8" s="16" t="s">
        <v>60</v>
      </c>
      <c r="T8" s="17" t="s">
        <v>63</v>
      </c>
      <c r="U8" s="12" t="n">
        <v>1</v>
      </c>
      <c r="V8" s="12" t="s">
        <v>62</v>
      </c>
      <c r="W8" s="18"/>
      <c r="X8" s="19" t="e">
        <f aca="false">(W8*#REF!)</f>
        <v>#REF!</v>
      </c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20" t="n">
        <v>418.95</v>
      </c>
      <c r="AN8" s="21"/>
      <c r="AO8" s="22" t="n">
        <f aca="false">AM8*AN8</f>
        <v>0</v>
      </c>
      <c r="AP8" s="23" t="n">
        <v>46098</v>
      </c>
      <c r="AQ8" s="24"/>
    </row>
    <row r="9" customFormat="false" ht="115.65" hidden="false" customHeight="false" outlineLevel="0" collapsed="false">
      <c r="A9" s="12" t="s">
        <v>40</v>
      </c>
      <c r="B9" s="13" t="s">
        <v>41</v>
      </c>
      <c r="C9" s="13" t="s">
        <v>42</v>
      </c>
      <c r="D9" s="13"/>
      <c r="E9" s="13"/>
      <c r="F9" s="13" t="s">
        <v>43</v>
      </c>
      <c r="G9" s="13" t="s">
        <v>44</v>
      </c>
      <c r="H9" s="12" t="s">
        <v>45</v>
      </c>
      <c r="I9" s="14" t="n">
        <v>158154</v>
      </c>
      <c r="J9" s="15"/>
      <c r="K9" s="15"/>
      <c r="L9" s="15"/>
      <c r="M9" s="15"/>
      <c r="N9" s="15"/>
      <c r="O9" s="15"/>
      <c r="P9" s="14" t="n">
        <v>8</v>
      </c>
      <c r="Q9" s="14" t="n">
        <v>397084</v>
      </c>
      <c r="R9" s="14"/>
      <c r="S9" s="16" t="s">
        <v>60</v>
      </c>
      <c r="T9" s="17" t="s">
        <v>64</v>
      </c>
      <c r="U9" s="12" t="n">
        <v>1</v>
      </c>
      <c r="V9" s="12" t="s">
        <v>62</v>
      </c>
      <c r="W9" s="18"/>
      <c r="X9" s="19" t="e">
        <f aca="false">(W9*#REF!)</f>
        <v>#REF!</v>
      </c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20" t="n">
        <v>243.87</v>
      </c>
      <c r="AN9" s="21"/>
      <c r="AO9" s="22" t="n">
        <f aca="false">AM9*AN9</f>
        <v>0</v>
      </c>
      <c r="AP9" s="23" t="n">
        <v>46098</v>
      </c>
      <c r="AQ9" s="24"/>
    </row>
    <row r="10" customFormat="false" ht="153.7" hidden="false" customHeight="false" outlineLevel="0" collapsed="false">
      <c r="A10" s="12" t="s">
        <v>40</v>
      </c>
      <c r="B10" s="13" t="s">
        <v>41</v>
      </c>
      <c r="C10" s="13" t="s">
        <v>42</v>
      </c>
      <c r="D10" s="13"/>
      <c r="E10" s="13"/>
      <c r="F10" s="13" t="s">
        <v>43</v>
      </c>
      <c r="G10" s="13" t="s">
        <v>44</v>
      </c>
      <c r="H10" s="12" t="s">
        <v>45</v>
      </c>
      <c r="I10" s="14" t="n">
        <v>158154</v>
      </c>
      <c r="J10" s="15"/>
      <c r="K10" s="15"/>
      <c r="L10" s="15"/>
      <c r="M10" s="15"/>
      <c r="N10" s="15"/>
      <c r="O10" s="15"/>
      <c r="P10" s="14" t="n">
        <v>9</v>
      </c>
      <c r="Q10" s="14" t="n">
        <v>397084</v>
      </c>
      <c r="R10" s="14"/>
      <c r="S10" s="16" t="s">
        <v>60</v>
      </c>
      <c r="T10" s="17" t="s">
        <v>65</v>
      </c>
      <c r="U10" s="12" t="n">
        <v>1</v>
      </c>
      <c r="V10" s="12" t="s">
        <v>62</v>
      </c>
      <c r="W10" s="18"/>
      <c r="X10" s="19" t="e">
        <f aca="false">(W10*#REF!)</f>
        <v>#REF!</v>
      </c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20" t="n">
        <v>269.78</v>
      </c>
      <c r="AN10" s="21"/>
      <c r="AO10" s="22" t="n">
        <f aca="false">AM10*AN10</f>
        <v>0</v>
      </c>
      <c r="AP10" s="23" t="n">
        <v>46102</v>
      </c>
      <c r="AQ10" s="24"/>
    </row>
    <row r="11" customFormat="false" ht="39.55" hidden="false" customHeight="false" outlineLevel="0" collapsed="false">
      <c r="A11" s="12" t="s">
        <v>40</v>
      </c>
      <c r="B11" s="13" t="s">
        <v>41</v>
      </c>
      <c r="C11" s="13" t="s">
        <v>42</v>
      </c>
      <c r="D11" s="12"/>
      <c r="E11" s="12"/>
      <c r="F11" s="12" t="s">
        <v>43</v>
      </c>
      <c r="G11" s="12" t="s">
        <v>44</v>
      </c>
      <c r="H11" s="12" t="s">
        <v>45</v>
      </c>
      <c r="I11" s="14" t="n">
        <v>158154</v>
      </c>
      <c r="J11" s="35"/>
      <c r="K11" s="35"/>
      <c r="L11" s="35"/>
      <c r="M11" s="35"/>
      <c r="N11" s="35"/>
      <c r="O11" s="35"/>
      <c r="P11" s="14" t="n">
        <v>10</v>
      </c>
      <c r="Q11" s="14" t="n">
        <v>327370</v>
      </c>
      <c r="R11" s="14"/>
      <c r="S11" s="16" t="s">
        <v>66</v>
      </c>
      <c r="T11" s="17" t="s">
        <v>67</v>
      </c>
      <c r="U11" s="12" t="n">
        <v>1</v>
      </c>
      <c r="V11" s="12" t="s">
        <v>68</v>
      </c>
      <c r="W11" s="18"/>
      <c r="X11" s="19" t="e">
        <f aca="false">(W11*#REF!)</f>
        <v>#REF!</v>
      </c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20" t="n">
        <v>45</v>
      </c>
      <c r="AN11" s="21"/>
      <c r="AO11" s="22" t="n">
        <f aca="false">AM11*AN11</f>
        <v>0</v>
      </c>
      <c r="AP11" s="23" t="n">
        <v>46098</v>
      </c>
      <c r="AQ11" s="24"/>
    </row>
    <row r="12" customFormat="false" ht="102.95" hidden="false" customHeight="false" outlineLevel="0" collapsed="false">
      <c r="A12" s="12" t="s">
        <v>40</v>
      </c>
      <c r="B12" s="13" t="s">
        <v>41</v>
      </c>
      <c r="C12" s="13" t="s">
        <v>42</v>
      </c>
      <c r="D12" s="12"/>
      <c r="E12" s="12"/>
      <c r="F12" s="12" t="s">
        <v>43</v>
      </c>
      <c r="G12" s="12" t="s">
        <v>44</v>
      </c>
      <c r="H12" s="12" t="s">
        <v>45</v>
      </c>
      <c r="I12" s="14" t="n">
        <v>158154</v>
      </c>
      <c r="J12" s="35"/>
      <c r="K12" s="35"/>
      <c r="L12" s="35"/>
      <c r="M12" s="35"/>
      <c r="N12" s="35"/>
      <c r="O12" s="35"/>
      <c r="P12" s="14" t="n">
        <v>11</v>
      </c>
      <c r="Q12" s="14" t="n">
        <v>379616</v>
      </c>
      <c r="R12" s="14"/>
      <c r="S12" s="16" t="s">
        <v>69</v>
      </c>
      <c r="T12" s="17" t="s">
        <v>70</v>
      </c>
      <c r="U12" s="12" t="n">
        <v>1</v>
      </c>
      <c r="V12" s="12" t="s">
        <v>49</v>
      </c>
      <c r="W12" s="18"/>
      <c r="X12" s="19" t="e">
        <f aca="false">(W12*#REF!)</f>
        <v>#REF!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20" t="n">
        <v>9.93</v>
      </c>
      <c r="AN12" s="21" t="n">
        <v>10</v>
      </c>
      <c r="AO12" s="22" t="n">
        <f aca="false">AM12*AN12</f>
        <v>99.3</v>
      </c>
      <c r="AP12" s="23" t="n">
        <v>46098</v>
      </c>
      <c r="AQ12" s="24"/>
    </row>
    <row r="13" customFormat="false" ht="90.25" hidden="false" customHeight="false" outlineLevel="0" collapsed="false">
      <c r="A13" s="12" t="s">
        <v>40</v>
      </c>
      <c r="B13" s="13" t="s">
        <v>41</v>
      </c>
      <c r="C13" s="13" t="s">
        <v>42</v>
      </c>
      <c r="D13" s="12"/>
      <c r="E13" s="12"/>
      <c r="F13" s="12" t="s">
        <v>43</v>
      </c>
      <c r="G13" s="12" t="s">
        <v>44</v>
      </c>
      <c r="H13" s="12" t="s">
        <v>45</v>
      </c>
      <c r="I13" s="14" t="n">
        <v>158154</v>
      </c>
      <c r="J13" s="35"/>
      <c r="K13" s="35"/>
      <c r="L13" s="35"/>
      <c r="M13" s="35"/>
      <c r="N13" s="35"/>
      <c r="O13" s="35"/>
      <c r="P13" s="14" t="n">
        <v>12</v>
      </c>
      <c r="Q13" s="14" t="n">
        <v>403800</v>
      </c>
      <c r="R13" s="14"/>
      <c r="S13" s="16" t="s">
        <v>71</v>
      </c>
      <c r="T13" s="17" t="s">
        <v>72</v>
      </c>
      <c r="U13" s="12" t="n">
        <v>500</v>
      </c>
      <c r="V13" s="12" t="s">
        <v>73</v>
      </c>
      <c r="W13" s="18"/>
      <c r="X13" s="19" t="e">
        <f aca="false">(W13*#REF!)</f>
        <v>#REF!</v>
      </c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20" t="n">
        <v>0.03</v>
      </c>
      <c r="AN13" s="21"/>
      <c r="AO13" s="22" t="n">
        <f aca="false">AM13*AN13</f>
        <v>0</v>
      </c>
      <c r="AP13" s="23" t="n">
        <v>46101</v>
      </c>
      <c r="AQ13" s="24"/>
    </row>
    <row r="14" customFormat="false" ht="64.9" hidden="false" customHeight="false" outlineLevel="0" collapsed="false">
      <c r="A14" s="12" t="s">
        <v>40</v>
      </c>
      <c r="B14" s="13" t="s">
        <v>41</v>
      </c>
      <c r="C14" s="13" t="s">
        <v>42</v>
      </c>
      <c r="D14" s="12"/>
      <c r="E14" s="12"/>
      <c r="F14" s="12" t="s">
        <v>43</v>
      </c>
      <c r="G14" s="12" t="s">
        <v>44</v>
      </c>
      <c r="H14" s="12" t="s">
        <v>45</v>
      </c>
      <c r="I14" s="14" t="n">
        <v>158154</v>
      </c>
      <c r="J14" s="35"/>
      <c r="K14" s="35"/>
      <c r="L14" s="35"/>
      <c r="M14" s="35"/>
      <c r="N14" s="35"/>
      <c r="O14" s="35"/>
      <c r="P14" s="14" t="n">
        <v>13</v>
      </c>
      <c r="Q14" s="14" t="n">
        <v>382990</v>
      </c>
      <c r="R14" s="14"/>
      <c r="S14" s="16" t="s">
        <v>74</v>
      </c>
      <c r="T14" s="17" t="s">
        <v>75</v>
      </c>
      <c r="U14" s="12" t="n">
        <v>500</v>
      </c>
      <c r="V14" s="12" t="s">
        <v>73</v>
      </c>
      <c r="W14" s="18"/>
      <c r="X14" s="19" t="e">
        <f aca="false">(W14*#REF!)</f>
        <v>#REF!</v>
      </c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20" t="n">
        <v>0.05</v>
      </c>
      <c r="AN14" s="21"/>
      <c r="AO14" s="22" t="n">
        <f aca="false">AM14*AN14</f>
        <v>0</v>
      </c>
      <c r="AP14" s="23" t="n">
        <v>46098</v>
      </c>
      <c r="AQ14" s="24"/>
    </row>
    <row r="15" customFormat="false" ht="64.9" hidden="false" customHeight="false" outlineLevel="0" collapsed="false">
      <c r="A15" s="12" t="s">
        <v>40</v>
      </c>
      <c r="B15" s="13" t="s">
        <v>41</v>
      </c>
      <c r="C15" s="13" t="s">
        <v>42</v>
      </c>
      <c r="D15" s="12"/>
      <c r="E15" s="12"/>
      <c r="F15" s="12" t="s">
        <v>43</v>
      </c>
      <c r="G15" s="12" t="s">
        <v>44</v>
      </c>
      <c r="H15" s="12" t="s">
        <v>45</v>
      </c>
      <c r="I15" s="14" t="n">
        <v>158154</v>
      </c>
      <c r="J15" s="35"/>
      <c r="K15" s="35"/>
      <c r="L15" s="35"/>
      <c r="M15" s="35"/>
      <c r="N15" s="35"/>
      <c r="O15" s="35"/>
      <c r="P15" s="14" t="n">
        <v>14</v>
      </c>
      <c r="Q15" s="14" t="n">
        <v>345785</v>
      </c>
      <c r="R15" s="14"/>
      <c r="S15" s="16" t="s">
        <v>76</v>
      </c>
      <c r="T15" s="17" t="s">
        <v>77</v>
      </c>
      <c r="U15" s="12" t="n">
        <v>1</v>
      </c>
      <c r="V15" s="12" t="s">
        <v>78</v>
      </c>
      <c r="W15" s="18"/>
      <c r="X15" s="19" t="e">
        <f aca="false">(W15*#REF!)</f>
        <v>#REF!</v>
      </c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20" t="n">
        <v>9.99</v>
      </c>
      <c r="AN15" s="21" t="n">
        <v>2</v>
      </c>
      <c r="AO15" s="22" t="n">
        <f aca="false">AM15*AN15</f>
        <v>19.98</v>
      </c>
      <c r="AP15" s="23" t="n">
        <v>46098</v>
      </c>
      <c r="AQ15" s="24"/>
    </row>
    <row r="16" customFormat="false" ht="90.25" hidden="false" customHeight="false" outlineLevel="0" collapsed="false">
      <c r="A16" s="12" t="s">
        <v>40</v>
      </c>
      <c r="B16" s="13" t="s">
        <v>41</v>
      </c>
      <c r="C16" s="13" t="s">
        <v>42</v>
      </c>
      <c r="D16" s="12"/>
      <c r="E16" s="12"/>
      <c r="F16" s="12" t="s">
        <v>43</v>
      </c>
      <c r="G16" s="12" t="s">
        <v>44</v>
      </c>
      <c r="H16" s="12" t="s">
        <v>45</v>
      </c>
      <c r="I16" s="14" t="n">
        <v>158154</v>
      </c>
      <c r="J16" s="35"/>
      <c r="K16" s="35"/>
      <c r="L16" s="35"/>
      <c r="M16" s="35"/>
      <c r="N16" s="35"/>
      <c r="O16" s="35"/>
      <c r="P16" s="14" t="n">
        <v>15</v>
      </c>
      <c r="Q16" s="14" t="n">
        <v>366468</v>
      </c>
      <c r="R16" s="14"/>
      <c r="S16" s="16" t="s">
        <v>79</v>
      </c>
      <c r="T16" s="17" t="s">
        <v>80</v>
      </c>
      <c r="U16" s="12" t="n">
        <v>1</v>
      </c>
      <c r="V16" s="12" t="s">
        <v>78</v>
      </c>
      <c r="W16" s="18"/>
      <c r="X16" s="19" t="e">
        <f aca="false">(W16*#REF!)</f>
        <v>#REF!</v>
      </c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20" t="n">
        <v>140</v>
      </c>
      <c r="AN16" s="21" t="n">
        <v>1</v>
      </c>
      <c r="AO16" s="22" t="n">
        <f aca="false">AM16*AN16</f>
        <v>140</v>
      </c>
      <c r="AP16" s="23" t="n">
        <v>46098</v>
      </c>
      <c r="AQ16" s="24"/>
    </row>
    <row r="17" customFormat="false" ht="90.25" hidden="false" customHeight="false" outlineLevel="0" collapsed="false">
      <c r="A17" s="12" t="s">
        <v>40</v>
      </c>
      <c r="B17" s="13" t="s">
        <v>41</v>
      </c>
      <c r="C17" s="13" t="s">
        <v>42</v>
      </c>
      <c r="D17" s="12"/>
      <c r="E17" s="12"/>
      <c r="F17" s="12" t="s">
        <v>43</v>
      </c>
      <c r="G17" s="12" t="s">
        <v>44</v>
      </c>
      <c r="H17" s="12" t="s">
        <v>45</v>
      </c>
      <c r="I17" s="14" t="n">
        <v>158154</v>
      </c>
      <c r="J17" s="35"/>
      <c r="K17" s="35"/>
      <c r="L17" s="35"/>
      <c r="M17" s="35"/>
      <c r="N17" s="35"/>
      <c r="O17" s="35"/>
      <c r="P17" s="14" t="n">
        <v>16</v>
      </c>
      <c r="Q17" s="14" t="n">
        <v>347625</v>
      </c>
      <c r="R17" s="14"/>
      <c r="S17" s="16" t="s">
        <v>81</v>
      </c>
      <c r="T17" s="17" t="s">
        <v>82</v>
      </c>
      <c r="U17" s="12" t="n">
        <v>500</v>
      </c>
      <c r="V17" s="12" t="s">
        <v>73</v>
      </c>
      <c r="W17" s="18"/>
      <c r="X17" s="19" t="e">
        <f aca="false">(W17*#REF!)</f>
        <v>#REF!</v>
      </c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20" t="n">
        <v>0.2</v>
      </c>
      <c r="AN17" s="21"/>
      <c r="AO17" s="22" t="n">
        <f aca="false">AM17*AN17</f>
        <v>0</v>
      </c>
      <c r="AP17" s="23" t="n">
        <v>46098</v>
      </c>
      <c r="AQ17" s="24"/>
    </row>
    <row r="18" customFormat="false" ht="64.9" hidden="false" customHeight="false" outlineLevel="0" collapsed="false">
      <c r="A18" s="12" t="s">
        <v>40</v>
      </c>
      <c r="B18" s="13" t="s">
        <v>41</v>
      </c>
      <c r="C18" s="13" t="s">
        <v>42</v>
      </c>
      <c r="D18" s="12"/>
      <c r="E18" s="12"/>
      <c r="F18" s="12" t="s">
        <v>43</v>
      </c>
      <c r="G18" s="12" t="s">
        <v>44</v>
      </c>
      <c r="H18" s="12" t="s">
        <v>45</v>
      </c>
      <c r="I18" s="14" t="n">
        <v>158154</v>
      </c>
      <c r="J18" s="35"/>
      <c r="K18" s="35"/>
      <c r="L18" s="35"/>
      <c r="M18" s="35"/>
      <c r="N18" s="35"/>
      <c r="O18" s="35"/>
      <c r="P18" s="14" t="n">
        <v>17</v>
      </c>
      <c r="Q18" s="14" t="n">
        <v>347883</v>
      </c>
      <c r="R18" s="14"/>
      <c r="S18" s="16" t="s">
        <v>83</v>
      </c>
      <c r="T18" s="17" t="s">
        <v>84</v>
      </c>
      <c r="U18" s="12" t="n">
        <v>500</v>
      </c>
      <c r="V18" s="12" t="s">
        <v>73</v>
      </c>
      <c r="W18" s="18"/>
      <c r="X18" s="19" t="e">
        <f aca="false">(W18*#REF!)</f>
        <v>#REF!</v>
      </c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20" t="n">
        <v>0.02</v>
      </c>
      <c r="AN18" s="21" t="n">
        <v>1000</v>
      </c>
      <c r="AO18" s="22" t="n">
        <f aca="false">AM18*AN18</f>
        <v>20</v>
      </c>
      <c r="AP18" s="23" t="n">
        <v>46095</v>
      </c>
      <c r="AQ18" s="24"/>
    </row>
    <row r="19" customFormat="false" ht="90.25" hidden="false" customHeight="false" outlineLevel="0" collapsed="false">
      <c r="A19" s="12" t="s">
        <v>40</v>
      </c>
      <c r="B19" s="13" t="s">
        <v>41</v>
      </c>
      <c r="C19" s="13" t="s">
        <v>42</v>
      </c>
      <c r="D19" s="12"/>
      <c r="E19" s="12"/>
      <c r="F19" s="12" t="s">
        <v>43</v>
      </c>
      <c r="G19" s="12" t="s">
        <v>44</v>
      </c>
      <c r="H19" s="12" t="s">
        <v>45</v>
      </c>
      <c r="I19" s="14" t="n">
        <v>158154</v>
      </c>
      <c r="J19" s="35"/>
      <c r="K19" s="35"/>
      <c r="L19" s="35"/>
      <c r="M19" s="35"/>
      <c r="N19" s="35"/>
      <c r="O19" s="35"/>
      <c r="P19" s="14" t="n">
        <v>18</v>
      </c>
      <c r="Q19" s="14" t="n">
        <v>359248</v>
      </c>
      <c r="R19" s="14"/>
      <c r="S19" s="16" t="s">
        <v>85</v>
      </c>
      <c r="T19" s="17" t="s">
        <v>86</v>
      </c>
      <c r="U19" s="12" t="n">
        <v>250</v>
      </c>
      <c r="V19" s="12" t="s">
        <v>73</v>
      </c>
      <c r="W19" s="18"/>
      <c r="X19" s="19" t="e">
        <f aca="false">(W19*#REF!)</f>
        <v>#REF!</v>
      </c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20" t="n">
        <v>0.1</v>
      </c>
      <c r="AN19" s="21"/>
      <c r="AO19" s="22" t="n">
        <f aca="false">AM19*AN19</f>
        <v>0</v>
      </c>
      <c r="AP19" s="23" t="n">
        <v>46095</v>
      </c>
      <c r="AQ19" s="24"/>
    </row>
    <row r="20" customFormat="false" ht="90.25" hidden="false" customHeight="false" outlineLevel="0" collapsed="false">
      <c r="A20" s="12" t="s">
        <v>40</v>
      </c>
      <c r="B20" s="13" t="s">
        <v>41</v>
      </c>
      <c r="C20" s="13" t="s">
        <v>42</v>
      </c>
      <c r="D20" s="12"/>
      <c r="E20" s="12"/>
      <c r="F20" s="12" t="s">
        <v>43</v>
      </c>
      <c r="G20" s="12" t="s">
        <v>44</v>
      </c>
      <c r="H20" s="12" t="s">
        <v>45</v>
      </c>
      <c r="I20" s="14" t="n">
        <v>158154</v>
      </c>
      <c r="J20" s="35"/>
      <c r="K20" s="35"/>
      <c r="L20" s="35"/>
      <c r="M20" s="35"/>
      <c r="N20" s="35"/>
      <c r="O20" s="35"/>
      <c r="P20" s="14" t="n">
        <v>19</v>
      </c>
      <c r="Q20" s="14" t="n">
        <v>347959</v>
      </c>
      <c r="R20" s="14"/>
      <c r="S20" s="16" t="s">
        <v>87</v>
      </c>
      <c r="T20" s="17" t="s">
        <v>88</v>
      </c>
      <c r="U20" s="12" t="n">
        <v>1</v>
      </c>
      <c r="V20" s="12" t="s">
        <v>78</v>
      </c>
      <c r="W20" s="18"/>
      <c r="X20" s="19" t="e">
        <f aca="false">(W20*#REF!)</f>
        <v>#REF!</v>
      </c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20" t="n">
        <v>30.47</v>
      </c>
      <c r="AN20" s="21"/>
      <c r="AO20" s="22" t="n">
        <f aca="false">AM20*AN20</f>
        <v>0</v>
      </c>
      <c r="AP20" s="23" t="n">
        <v>46098</v>
      </c>
      <c r="AQ20" s="24"/>
    </row>
    <row r="21" customFormat="false" ht="77" hidden="false" customHeight="false" outlineLevel="0" collapsed="false">
      <c r="A21" s="12" t="s">
        <v>40</v>
      </c>
      <c r="B21" s="13" t="s">
        <v>41</v>
      </c>
      <c r="C21" s="13" t="s">
        <v>42</v>
      </c>
      <c r="D21" s="12"/>
      <c r="E21" s="12"/>
      <c r="F21" s="12" t="s">
        <v>43</v>
      </c>
      <c r="G21" s="12" t="s">
        <v>44</v>
      </c>
      <c r="H21" s="12" t="s">
        <v>45</v>
      </c>
      <c r="I21" s="14" t="n">
        <v>158154</v>
      </c>
      <c r="J21" s="35"/>
      <c r="K21" s="35"/>
      <c r="L21" s="35"/>
      <c r="M21" s="35"/>
      <c r="N21" s="35"/>
      <c r="O21" s="35"/>
      <c r="P21" s="14" t="n">
        <v>20</v>
      </c>
      <c r="Q21" s="36" t="n">
        <v>348073</v>
      </c>
      <c r="R21" s="36"/>
      <c r="S21" s="16" t="s">
        <v>89</v>
      </c>
      <c r="T21" s="37" t="s">
        <v>90</v>
      </c>
      <c r="U21" s="12" t="n">
        <v>1</v>
      </c>
      <c r="V21" s="12" t="s">
        <v>78</v>
      </c>
      <c r="W21" s="18"/>
      <c r="X21" s="19" t="e">
        <f aca="false">(W21*#REF!)</f>
        <v>#REF!</v>
      </c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20" t="n">
        <v>40</v>
      </c>
      <c r="AN21" s="21" t="n">
        <v>2</v>
      </c>
      <c r="AO21" s="22" t="n">
        <f aca="false">AM21*AN21</f>
        <v>80</v>
      </c>
      <c r="AP21" s="23" t="n">
        <v>46098</v>
      </c>
      <c r="AQ21" s="24"/>
    </row>
    <row r="22" customFormat="false" ht="102.95" hidden="false" customHeight="false" outlineLevel="0" collapsed="false">
      <c r="A22" s="12" t="s">
        <v>40</v>
      </c>
      <c r="B22" s="13" t="s">
        <v>41</v>
      </c>
      <c r="C22" s="13" t="s">
        <v>42</v>
      </c>
      <c r="D22" s="12"/>
      <c r="E22" s="12"/>
      <c r="F22" s="12" t="s">
        <v>43</v>
      </c>
      <c r="G22" s="12" t="s">
        <v>44</v>
      </c>
      <c r="H22" s="12" t="s">
        <v>45</v>
      </c>
      <c r="I22" s="14" t="n">
        <v>158154</v>
      </c>
      <c r="J22" s="35"/>
      <c r="K22" s="35"/>
      <c r="L22" s="35"/>
      <c r="M22" s="35"/>
      <c r="N22" s="35"/>
      <c r="O22" s="35"/>
      <c r="P22" s="14" t="n">
        <v>21</v>
      </c>
      <c r="Q22" s="14" t="n">
        <v>366662</v>
      </c>
      <c r="R22" s="14"/>
      <c r="S22" s="16" t="s">
        <v>91</v>
      </c>
      <c r="T22" s="17" t="s">
        <v>92</v>
      </c>
      <c r="U22" s="12" t="n">
        <v>1</v>
      </c>
      <c r="V22" s="12" t="s">
        <v>78</v>
      </c>
      <c r="W22" s="18"/>
      <c r="X22" s="19" t="e">
        <f aca="false">(W22*#REF!)</f>
        <v>#REF!</v>
      </c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20" t="n">
        <v>40</v>
      </c>
      <c r="AN22" s="21"/>
      <c r="AO22" s="22" t="n">
        <f aca="false">AM22*AN22</f>
        <v>0</v>
      </c>
      <c r="AP22" s="23" t="n">
        <v>46098</v>
      </c>
      <c r="AQ22" s="24"/>
    </row>
    <row r="23" customFormat="false" ht="90.25" hidden="false" customHeight="false" outlineLevel="0" collapsed="false">
      <c r="A23" s="12" t="s">
        <v>40</v>
      </c>
      <c r="B23" s="13" t="s">
        <v>41</v>
      </c>
      <c r="C23" s="13" t="s">
        <v>42</v>
      </c>
      <c r="D23" s="12"/>
      <c r="E23" s="12"/>
      <c r="F23" s="12" t="s">
        <v>43</v>
      </c>
      <c r="G23" s="12" t="s">
        <v>44</v>
      </c>
      <c r="H23" s="12" t="s">
        <v>45</v>
      </c>
      <c r="I23" s="14" t="n">
        <v>158154</v>
      </c>
      <c r="J23" s="35"/>
      <c r="K23" s="35"/>
      <c r="L23" s="35"/>
      <c r="M23" s="35"/>
      <c r="N23" s="35"/>
      <c r="O23" s="35"/>
      <c r="P23" s="14" t="n">
        <v>22</v>
      </c>
      <c r="Q23" s="14" t="n">
        <v>407162</v>
      </c>
      <c r="R23" s="14"/>
      <c r="S23" s="16" t="s">
        <v>93</v>
      </c>
      <c r="T23" s="17" t="s">
        <v>94</v>
      </c>
      <c r="U23" s="12" t="n">
        <v>100</v>
      </c>
      <c r="V23" s="12" t="s">
        <v>73</v>
      </c>
      <c r="W23" s="18"/>
      <c r="X23" s="19" t="e">
        <f aca="false">(W23*#REF!)</f>
        <v>#REF!</v>
      </c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20" t="n">
        <v>1.76</v>
      </c>
      <c r="AN23" s="21"/>
      <c r="AO23" s="22" t="n">
        <f aca="false">AM23*AN23</f>
        <v>0</v>
      </c>
      <c r="AP23" s="23" t="n">
        <v>46101</v>
      </c>
      <c r="AQ23" s="24"/>
    </row>
    <row r="24" customFormat="false" ht="90.25" hidden="false" customHeight="false" outlineLevel="0" collapsed="false">
      <c r="A24" s="12" t="s">
        <v>40</v>
      </c>
      <c r="B24" s="13" t="s">
        <v>41</v>
      </c>
      <c r="C24" s="13" t="s">
        <v>42</v>
      </c>
      <c r="D24" s="12"/>
      <c r="E24" s="12"/>
      <c r="F24" s="12" t="s">
        <v>43</v>
      </c>
      <c r="G24" s="12" t="s">
        <v>44</v>
      </c>
      <c r="H24" s="12" t="s">
        <v>45</v>
      </c>
      <c r="I24" s="14" t="n">
        <v>158154</v>
      </c>
      <c r="J24" s="35"/>
      <c r="K24" s="35"/>
      <c r="L24" s="35"/>
      <c r="M24" s="35"/>
      <c r="N24" s="35"/>
      <c r="O24" s="35"/>
      <c r="P24" s="14" t="n">
        <v>23</v>
      </c>
      <c r="Q24" s="14" t="n">
        <v>352801</v>
      </c>
      <c r="R24" s="14"/>
      <c r="S24" s="16" t="s">
        <v>95</v>
      </c>
      <c r="T24" s="17" t="s">
        <v>96</v>
      </c>
      <c r="U24" s="12" t="n">
        <v>1</v>
      </c>
      <c r="V24" s="12" t="s">
        <v>78</v>
      </c>
      <c r="W24" s="18"/>
      <c r="X24" s="19" t="e">
        <f aca="false">(W24*#REF!)</f>
        <v>#REF!</v>
      </c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20" t="n">
        <v>21.78</v>
      </c>
      <c r="AN24" s="21"/>
      <c r="AO24" s="22" t="n">
        <f aca="false">AM24*AN24</f>
        <v>0</v>
      </c>
      <c r="AP24" s="23" t="n">
        <v>46098</v>
      </c>
      <c r="AQ24" s="24"/>
    </row>
    <row r="25" customFormat="false" ht="90.25" hidden="false" customHeight="false" outlineLevel="0" collapsed="false">
      <c r="A25" s="12" t="s">
        <v>40</v>
      </c>
      <c r="B25" s="13" t="s">
        <v>41</v>
      </c>
      <c r="C25" s="13" t="s">
        <v>42</v>
      </c>
      <c r="D25" s="12"/>
      <c r="E25" s="12"/>
      <c r="F25" s="12" t="s">
        <v>43</v>
      </c>
      <c r="G25" s="12" t="s">
        <v>44</v>
      </c>
      <c r="H25" s="12" t="s">
        <v>45</v>
      </c>
      <c r="I25" s="14" t="n">
        <v>158154</v>
      </c>
      <c r="J25" s="35"/>
      <c r="K25" s="35"/>
      <c r="L25" s="35"/>
      <c r="M25" s="35"/>
      <c r="N25" s="35"/>
      <c r="O25" s="35"/>
      <c r="P25" s="14" t="n">
        <v>24</v>
      </c>
      <c r="Q25" s="14" t="n">
        <v>412751</v>
      </c>
      <c r="R25" s="14"/>
      <c r="S25" s="16" t="s">
        <v>97</v>
      </c>
      <c r="T25" s="37" t="s">
        <v>98</v>
      </c>
      <c r="U25" s="12" t="n">
        <v>500</v>
      </c>
      <c r="V25" s="12" t="s">
        <v>73</v>
      </c>
      <c r="W25" s="18"/>
      <c r="X25" s="19" t="e">
        <f aca="false">(W25*#REF!)</f>
        <v>#REF!</v>
      </c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20" t="n">
        <v>0.05</v>
      </c>
      <c r="AN25" s="21"/>
      <c r="AO25" s="22" t="n">
        <f aca="false">AM25*AN25</f>
        <v>0</v>
      </c>
      <c r="AP25" s="23" t="n">
        <v>46101</v>
      </c>
      <c r="AQ25" s="24"/>
    </row>
    <row r="26" customFormat="false" ht="90.25" hidden="false" customHeight="false" outlineLevel="0" collapsed="false">
      <c r="A26" s="12" t="s">
        <v>40</v>
      </c>
      <c r="B26" s="13" t="s">
        <v>41</v>
      </c>
      <c r="C26" s="13" t="s">
        <v>42</v>
      </c>
      <c r="D26" s="12"/>
      <c r="E26" s="12"/>
      <c r="F26" s="12" t="s">
        <v>43</v>
      </c>
      <c r="G26" s="12" t="s">
        <v>44</v>
      </c>
      <c r="H26" s="12" t="s">
        <v>45</v>
      </c>
      <c r="I26" s="14" t="n">
        <v>158154</v>
      </c>
      <c r="J26" s="35"/>
      <c r="K26" s="35"/>
      <c r="L26" s="35"/>
      <c r="M26" s="35"/>
      <c r="N26" s="35"/>
      <c r="O26" s="35"/>
      <c r="P26" s="14" t="n">
        <v>25</v>
      </c>
      <c r="Q26" s="14" t="n">
        <v>346620</v>
      </c>
      <c r="R26" s="14"/>
      <c r="S26" s="16" t="s">
        <v>99</v>
      </c>
      <c r="T26" s="17" t="s">
        <v>100</v>
      </c>
      <c r="U26" s="12" t="n">
        <v>1</v>
      </c>
      <c r="V26" s="12" t="s">
        <v>78</v>
      </c>
      <c r="W26" s="18"/>
      <c r="X26" s="19" t="e">
        <f aca="false">(W26*#REF!)</f>
        <v>#REF!</v>
      </c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20" t="n">
        <v>39.81</v>
      </c>
      <c r="AN26" s="21" t="n">
        <v>2</v>
      </c>
      <c r="AO26" s="22" t="n">
        <f aca="false">AM26*AN26</f>
        <v>79.62</v>
      </c>
      <c r="AP26" s="23" t="n">
        <v>46098</v>
      </c>
      <c r="AQ26" s="24"/>
    </row>
    <row r="27" customFormat="false" ht="64.9" hidden="false" customHeight="false" outlineLevel="0" collapsed="false">
      <c r="A27" s="12" t="s">
        <v>40</v>
      </c>
      <c r="B27" s="13" t="s">
        <v>41</v>
      </c>
      <c r="C27" s="13" t="s">
        <v>42</v>
      </c>
      <c r="D27" s="12"/>
      <c r="E27" s="12"/>
      <c r="F27" s="12" t="s">
        <v>43</v>
      </c>
      <c r="G27" s="12" t="s">
        <v>44</v>
      </c>
      <c r="H27" s="12" t="s">
        <v>45</v>
      </c>
      <c r="I27" s="14" t="n">
        <v>158154</v>
      </c>
      <c r="J27" s="35"/>
      <c r="K27" s="35"/>
      <c r="L27" s="35"/>
      <c r="M27" s="35"/>
      <c r="N27" s="35"/>
      <c r="O27" s="35"/>
      <c r="P27" s="14" t="n">
        <v>26</v>
      </c>
      <c r="Q27" s="14" t="n">
        <v>437235</v>
      </c>
      <c r="R27" s="14"/>
      <c r="S27" s="16" t="s">
        <v>101</v>
      </c>
      <c r="T27" s="17" t="s">
        <v>102</v>
      </c>
      <c r="U27" s="12" t="n">
        <v>100</v>
      </c>
      <c r="V27" s="12" t="s">
        <v>73</v>
      </c>
      <c r="W27" s="18"/>
      <c r="X27" s="19" t="e">
        <f aca="false">(W27*#REF!)</f>
        <v>#REF!</v>
      </c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20" t="n">
        <v>0.85</v>
      </c>
      <c r="AN27" s="21"/>
      <c r="AO27" s="22" t="n">
        <f aca="false">AM27*AN27</f>
        <v>0</v>
      </c>
      <c r="AP27" s="23" t="n">
        <v>46098</v>
      </c>
      <c r="AQ27" s="24"/>
    </row>
    <row r="28" customFormat="false" ht="102.95" hidden="false" customHeight="false" outlineLevel="0" collapsed="false">
      <c r="A28" s="12" t="s">
        <v>40</v>
      </c>
      <c r="B28" s="13" t="s">
        <v>41</v>
      </c>
      <c r="C28" s="13" t="s">
        <v>42</v>
      </c>
      <c r="D28" s="12"/>
      <c r="E28" s="12"/>
      <c r="F28" s="12" t="s">
        <v>43</v>
      </c>
      <c r="G28" s="12" t="s">
        <v>44</v>
      </c>
      <c r="H28" s="12" t="s">
        <v>45</v>
      </c>
      <c r="I28" s="14" t="n">
        <v>158154</v>
      </c>
      <c r="J28" s="35"/>
      <c r="K28" s="35"/>
      <c r="L28" s="35"/>
      <c r="M28" s="35"/>
      <c r="N28" s="35"/>
      <c r="O28" s="35"/>
      <c r="P28" s="14" t="n">
        <v>27</v>
      </c>
      <c r="Q28" s="14" t="n">
        <v>412997</v>
      </c>
      <c r="R28" s="14"/>
      <c r="S28" s="16" t="s">
        <v>103</v>
      </c>
      <c r="T28" s="17" t="s">
        <v>104</v>
      </c>
      <c r="U28" s="12" t="n">
        <v>100</v>
      </c>
      <c r="V28" s="12" t="s">
        <v>73</v>
      </c>
      <c r="W28" s="18"/>
      <c r="X28" s="19" t="e">
        <f aca="false">(W28*#REF!)</f>
        <v>#REF!</v>
      </c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20" t="n">
        <v>0.2</v>
      </c>
      <c r="AN28" s="21"/>
      <c r="AO28" s="22" t="n">
        <f aca="false">AM28*AN28</f>
        <v>0</v>
      </c>
      <c r="AP28" s="23" t="n">
        <v>46102</v>
      </c>
      <c r="AQ28" s="24"/>
    </row>
    <row r="29" customFormat="false" ht="90.25" hidden="false" customHeight="false" outlineLevel="0" collapsed="false">
      <c r="A29" s="12" t="s">
        <v>40</v>
      </c>
      <c r="B29" s="13" t="s">
        <v>41</v>
      </c>
      <c r="C29" s="13" t="s">
        <v>42</v>
      </c>
      <c r="D29" s="12"/>
      <c r="E29" s="12"/>
      <c r="F29" s="12" t="s">
        <v>43</v>
      </c>
      <c r="G29" s="12" t="s">
        <v>44</v>
      </c>
      <c r="H29" s="12" t="s">
        <v>45</v>
      </c>
      <c r="I29" s="14" t="n">
        <v>158154</v>
      </c>
      <c r="J29" s="35"/>
      <c r="K29" s="35"/>
      <c r="L29" s="35"/>
      <c r="M29" s="35"/>
      <c r="N29" s="35"/>
      <c r="O29" s="35"/>
      <c r="P29" s="14" t="n">
        <v>28</v>
      </c>
      <c r="Q29" s="14" t="n">
        <v>359890</v>
      </c>
      <c r="R29" s="14"/>
      <c r="S29" s="16" t="s">
        <v>105</v>
      </c>
      <c r="T29" s="17" t="s">
        <v>106</v>
      </c>
      <c r="U29" s="12" t="n">
        <v>250</v>
      </c>
      <c r="V29" s="12" t="s">
        <v>73</v>
      </c>
      <c r="W29" s="18"/>
      <c r="X29" s="19" t="e">
        <f aca="false">(W29*#REF!)</f>
        <v>#REF!</v>
      </c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20" t="n">
        <v>1.23</v>
      </c>
      <c r="AN29" s="21"/>
      <c r="AO29" s="22" t="n">
        <f aca="false">AM29*AN29</f>
        <v>0</v>
      </c>
      <c r="AP29" s="23" t="n">
        <v>46098</v>
      </c>
      <c r="AQ29" s="24"/>
    </row>
    <row r="30" customFormat="false" ht="90.25" hidden="false" customHeight="false" outlineLevel="0" collapsed="false">
      <c r="A30" s="12" t="s">
        <v>40</v>
      </c>
      <c r="B30" s="13" t="s">
        <v>41</v>
      </c>
      <c r="C30" s="13" t="s">
        <v>42</v>
      </c>
      <c r="D30" s="12"/>
      <c r="E30" s="12"/>
      <c r="F30" s="12" t="s">
        <v>43</v>
      </c>
      <c r="G30" s="12" t="s">
        <v>44</v>
      </c>
      <c r="H30" s="12" t="s">
        <v>45</v>
      </c>
      <c r="I30" s="14" t="n">
        <v>158154</v>
      </c>
      <c r="J30" s="35"/>
      <c r="K30" s="35"/>
      <c r="L30" s="35"/>
      <c r="M30" s="35"/>
      <c r="N30" s="35"/>
      <c r="O30" s="35"/>
      <c r="P30" s="14" t="n">
        <v>29</v>
      </c>
      <c r="Q30" s="14" t="n">
        <v>347254</v>
      </c>
      <c r="R30" s="14"/>
      <c r="S30" s="16" t="s">
        <v>107</v>
      </c>
      <c r="T30" s="17" t="s">
        <v>108</v>
      </c>
      <c r="U30" s="12" t="n">
        <v>1</v>
      </c>
      <c r="V30" s="12" t="s">
        <v>78</v>
      </c>
      <c r="W30" s="18"/>
      <c r="X30" s="19" t="e">
        <f aca="false">(W30*#REF!)</f>
        <v>#REF!</v>
      </c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20" t="n">
        <v>29</v>
      </c>
      <c r="AN30" s="21" t="n">
        <v>1</v>
      </c>
      <c r="AO30" s="22" t="n">
        <f aca="false">AM30*AN30</f>
        <v>29</v>
      </c>
      <c r="AP30" s="23" t="n">
        <v>46098</v>
      </c>
      <c r="AQ30" s="24"/>
    </row>
    <row r="31" customFormat="false" ht="90.25" hidden="false" customHeight="false" outlineLevel="0" collapsed="false">
      <c r="A31" s="12" t="s">
        <v>40</v>
      </c>
      <c r="B31" s="13" t="s">
        <v>41</v>
      </c>
      <c r="C31" s="13" t="s">
        <v>42</v>
      </c>
      <c r="D31" s="12"/>
      <c r="E31" s="12"/>
      <c r="F31" s="12" t="s">
        <v>43</v>
      </c>
      <c r="G31" s="12" t="s">
        <v>44</v>
      </c>
      <c r="H31" s="12" t="s">
        <v>45</v>
      </c>
      <c r="I31" s="14" t="n">
        <v>158154</v>
      </c>
      <c r="J31" s="35"/>
      <c r="K31" s="35"/>
      <c r="L31" s="35"/>
      <c r="M31" s="35"/>
      <c r="N31" s="35"/>
      <c r="O31" s="35"/>
      <c r="P31" s="14" t="n">
        <v>30</v>
      </c>
      <c r="Q31" s="14" t="n">
        <v>429086</v>
      </c>
      <c r="R31" s="14"/>
      <c r="S31" s="16" t="s">
        <v>109</v>
      </c>
      <c r="T31" s="17" t="s">
        <v>110</v>
      </c>
      <c r="U31" s="12" t="n">
        <v>1</v>
      </c>
      <c r="V31" s="12" t="s">
        <v>78</v>
      </c>
      <c r="W31" s="18"/>
      <c r="X31" s="19" t="e">
        <f aca="false">(W31*#REF!)</f>
        <v>#REF!</v>
      </c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20" t="n">
        <v>12.8</v>
      </c>
      <c r="AN31" s="21" t="n">
        <v>3</v>
      </c>
      <c r="AO31" s="22" t="n">
        <f aca="false">AM31*AN31</f>
        <v>38.4</v>
      </c>
      <c r="AP31" s="23" t="n">
        <v>46098</v>
      </c>
      <c r="AQ31" s="24"/>
    </row>
    <row r="32" customFormat="false" ht="39.55" hidden="false" customHeight="false" outlineLevel="0" collapsed="false">
      <c r="A32" s="12" t="s">
        <v>40</v>
      </c>
      <c r="B32" s="13" t="s">
        <v>41</v>
      </c>
      <c r="C32" s="13" t="s">
        <v>42</v>
      </c>
      <c r="D32" s="12"/>
      <c r="E32" s="12"/>
      <c r="F32" s="12" t="s">
        <v>43</v>
      </c>
      <c r="G32" s="12" t="s">
        <v>44</v>
      </c>
      <c r="H32" s="12" t="s">
        <v>45</v>
      </c>
      <c r="I32" s="14" t="n">
        <v>158154</v>
      </c>
      <c r="J32" s="35"/>
      <c r="K32" s="35"/>
      <c r="L32" s="35"/>
      <c r="M32" s="35"/>
      <c r="N32" s="35"/>
      <c r="O32" s="35"/>
      <c r="P32" s="14" t="n">
        <v>31</v>
      </c>
      <c r="Q32" s="14" t="n">
        <v>329774</v>
      </c>
      <c r="R32" s="14"/>
      <c r="S32" s="16" t="s">
        <v>66</v>
      </c>
      <c r="T32" s="17" t="s">
        <v>111</v>
      </c>
      <c r="U32" s="12" t="n">
        <v>1</v>
      </c>
      <c r="V32" s="12" t="s">
        <v>112</v>
      </c>
      <c r="W32" s="18"/>
      <c r="X32" s="19" t="e">
        <f aca="false">(W32*#REF!)</f>
        <v>#REF!</v>
      </c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20" t="n">
        <v>23.3</v>
      </c>
      <c r="AN32" s="21"/>
      <c r="AO32" s="22" t="n">
        <f aca="false">AM32*AN32</f>
        <v>0</v>
      </c>
      <c r="AP32" s="23" t="n">
        <v>46098</v>
      </c>
      <c r="AQ32" s="24"/>
    </row>
    <row r="33" customFormat="false" ht="39.55" hidden="false" customHeight="false" outlineLevel="0" collapsed="false">
      <c r="A33" s="12" t="s">
        <v>40</v>
      </c>
      <c r="B33" s="13" t="s">
        <v>41</v>
      </c>
      <c r="C33" s="13" t="s">
        <v>42</v>
      </c>
      <c r="D33" s="12"/>
      <c r="E33" s="12"/>
      <c r="F33" s="12" t="s">
        <v>43</v>
      </c>
      <c r="G33" s="12" t="s">
        <v>44</v>
      </c>
      <c r="H33" s="12" t="s">
        <v>45</v>
      </c>
      <c r="I33" s="14" t="n">
        <v>158154</v>
      </c>
      <c r="J33" s="35"/>
      <c r="K33" s="35"/>
      <c r="L33" s="35"/>
      <c r="M33" s="35"/>
      <c r="N33" s="35"/>
      <c r="O33" s="35"/>
      <c r="P33" s="14" t="n">
        <v>32</v>
      </c>
      <c r="Q33" s="14" t="n">
        <v>327487</v>
      </c>
      <c r="R33" s="14"/>
      <c r="S33" s="16" t="s">
        <v>66</v>
      </c>
      <c r="T33" s="17" t="s">
        <v>113</v>
      </c>
      <c r="U33" s="12" t="n">
        <v>1</v>
      </c>
      <c r="V33" s="12" t="s">
        <v>114</v>
      </c>
      <c r="W33" s="18"/>
      <c r="X33" s="19" t="e">
        <f aca="false">(W33*#REF!)</f>
        <v>#REF!</v>
      </c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20" t="n">
        <v>32.98</v>
      </c>
      <c r="AN33" s="21"/>
      <c r="AO33" s="22" t="n">
        <f aca="false">AM33*AN33</f>
        <v>0</v>
      </c>
      <c r="AP33" s="23" t="n">
        <v>46101</v>
      </c>
      <c r="AQ33" s="24"/>
    </row>
    <row r="34" customFormat="false" ht="90.25" hidden="false" customHeight="false" outlineLevel="0" collapsed="false">
      <c r="A34" s="12" t="s">
        <v>40</v>
      </c>
      <c r="B34" s="13" t="s">
        <v>41</v>
      </c>
      <c r="C34" s="13" t="s">
        <v>42</v>
      </c>
      <c r="D34" s="12"/>
      <c r="E34" s="12"/>
      <c r="F34" s="12" t="s">
        <v>43</v>
      </c>
      <c r="G34" s="12" t="s">
        <v>44</v>
      </c>
      <c r="H34" s="12" t="s">
        <v>45</v>
      </c>
      <c r="I34" s="14" t="n">
        <v>158154</v>
      </c>
      <c r="J34" s="35"/>
      <c r="K34" s="35"/>
      <c r="L34" s="35"/>
      <c r="M34" s="35"/>
      <c r="N34" s="35"/>
      <c r="O34" s="35"/>
      <c r="P34" s="14" t="n">
        <v>33</v>
      </c>
      <c r="Q34" s="14" t="n">
        <v>356986</v>
      </c>
      <c r="R34" s="14"/>
      <c r="S34" s="16" t="s">
        <v>115</v>
      </c>
      <c r="T34" s="17" t="s">
        <v>116</v>
      </c>
      <c r="U34" s="12" t="n">
        <v>1</v>
      </c>
      <c r="V34" s="12" t="s">
        <v>78</v>
      </c>
      <c r="W34" s="18"/>
      <c r="X34" s="19" t="e">
        <f aca="false">(W34*#REF!)</f>
        <v>#REF!</v>
      </c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20" t="n">
        <v>156.96</v>
      </c>
      <c r="AN34" s="21"/>
      <c r="AO34" s="22" t="n">
        <f aca="false">AM34*AN34</f>
        <v>0</v>
      </c>
      <c r="AP34" s="23" t="n">
        <v>46098</v>
      </c>
      <c r="AQ34" s="24"/>
    </row>
    <row r="35" customFormat="false" ht="90.25" hidden="false" customHeight="false" outlineLevel="0" collapsed="false">
      <c r="A35" s="12" t="s">
        <v>40</v>
      </c>
      <c r="B35" s="13" t="s">
        <v>41</v>
      </c>
      <c r="C35" s="13" t="s">
        <v>42</v>
      </c>
      <c r="D35" s="12"/>
      <c r="E35" s="12"/>
      <c r="F35" s="12" t="s">
        <v>43</v>
      </c>
      <c r="G35" s="12" t="s">
        <v>44</v>
      </c>
      <c r="H35" s="12" t="s">
        <v>45</v>
      </c>
      <c r="I35" s="14" t="n">
        <v>158154</v>
      </c>
      <c r="J35" s="35"/>
      <c r="K35" s="35"/>
      <c r="L35" s="35"/>
      <c r="M35" s="35"/>
      <c r="N35" s="35"/>
      <c r="O35" s="35"/>
      <c r="P35" s="14" t="n">
        <v>34</v>
      </c>
      <c r="Q35" s="14" t="n">
        <v>346521</v>
      </c>
      <c r="R35" s="14"/>
      <c r="S35" s="16" t="s">
        <v>117</v>
      </c>
      <c r="T35" s="17" t="s">
        <v>118</v>
      </c>
      <c r="U35" s="12" t="n">
        <v>1</v>
      </c>
      <c r="V35" s="12" t="s">
        <v>49</v>
      </c>
      <c r="W35" s="18"/>
      <c r="X35" s="19" t="e">
        <f aca="false">(W35*#REF!)</f>
        <v>#REF!</v>
      </c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20" t="n">
        <v>41.97</v>
      </c>
      <c r="AN35" s="21" t="n">
        <v>5</v>
      </c>
      <c r="AO35" s="22" t="n">
        <f aca="false">AM35*AN35</f>
        <v>209.85</v>
      </c>
      <c r="AP35" s="23" t="n">
        <v>46098</v>
      </c>
      <c r="AQ35" s="24"/>
    </row>
    <row r="36" customFormat="false" ht="90.25" hidden="false" customHeight="false" outlineLevel="0" collapsed="false">
      <c r="A36" s="12" t="s">
        <v>40</v>
      </c>
      <c r="B36" s="13" t="s">
        <v>41</v>
      </c>
      <c r="C36" s="13" t="s">
        <v>42</v>
      </c>
      <c r="D36" s="12"/>
      <c r="E36" s="12"/>
      <c r="F36" s="12" t="s">
        <v>43</v>
      </c>
      <c r="G36" s="12" t="s">
        <v>44</v>
      </c>
      <c r="H36" s="12" t="s">
        <v>45</v>
      </c>
      <c r="I36" s="14" t="n">
        <v>158154</v>
      </c>
      <c r="J36" s="35"/>
      <c r="K36" s="35"/>
      <c r="L36" s="35"/>
      <c r="M36" s="35"/>
      <c r="N36" s="35"/>
      <c r="O36" s="35"/>
      <c r="P36" s="14" t="n">
        <v>35</v>
      </c>
      <c r="Q36" s="14" t="n">
        <v>376230</v>
      </c>
      <c r="R36" s="14"/>
      <c r="S36" s="16" t="s">
        <v>119</v>
      </c>
      <c r="T36" s="17" t="s">
        <v>120</v>
      </c>
      <c r="U36" s="12" t="n">
        <v>1</v>
      </c>
      <c r="V36" s="12" t="s">
        <v>78</v>
      </c>
      <c r="W36" s="18"/>
      <c r="X36" s="19" t="e">
        <f aca="false">(W36*#REF!)</f>
        <v>#REF!</v>
      </c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20" t="n">
        <v>66.76</v>
      </c>
      <c r="AN36" s="21"/>
      <c r="AO36" s="22" t="n">
        <f aca="false">AM36*AN36</f>
        <v>0</v>
      </c>
      <c r="AP36" s="23" t="n">
        <v>46098</v>
      </c>
      <c r="AQ36" s="24"/>
    </row>
    <row r="37" customFormat="false" ht="77" hidden="false" customHeight="false" outlineLevel="0" collapsed="false">
      <c r="A37" s="12" t="s">
        <v>40</v>
      </c>
      <c r="B37" s="13" t="s">
        <v>41</v>
      </c>
      <c r="C37" s="13" t="s">
        <v>42</v>
      </c>
      <c r="D37" s="12"/>
      <c r="E37" s="12"/>
      <c r="F37" s="12" t="s">
        <v>43</v>
      </c>
      <c r="G37" s="12" t="s">
        <v>44</v>
      </c>
      <c r="H37" s="12" t="s">
        <v>45</v>
      </c>
      <c r="I37" s="14" t="n">
        <v>158154</v>
      </c>
      <c r="J37" s="35"/>
      <c r="K37" s="35"/>
      <c r="L37" s="35"/>
      <c r="M37" s="35"/>
      <c r="N37" s="35"/>
      <c r="O37" s="35"/>
      <c r="P37" s="14" t="n">
        <v>36</v>
      </c>
      <c r="Q37" s="14" t="n">
        <v>347586</v>
      </c>
      <c r="R37" s="14"/>
      <c r="S37" s="16" t="s">
        <v>121</v>
      </c>
      <c r="T37" s="17" t="s">
        <v>122</v>
      </c>
      <c r="U37" s="12" t="n">
        <v>1</v>
      </c>
      <c r="V37" s="12" t="s">
        <v>78</v>
      </c>
      <c r="W37" s="18"/>
      <c r="X37" s="19" t="e">
        <f aca="false">(W37*#REF!)</f>
        <v>#REF!</v>
      </c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20" t="n">
        <v>91</v>
      </c>
      <c r="AN37" s="21"/>
      <c r="AO37" s="22" t="n">
        <f aca="false">AM37*AN37</f>
        <v>0</v>
      </c>
      <c r="AP37" s="23" t="n">
        <v>46098</v>
      </c>
      <c r="AQ37" s="24"/>
    </row>
    <row r="38" customFormat="false" ht="115.65" hidden="false" customHeight="false" outlineLevel="0" collapsed="false">
      <c r="A38" s="12" t="s">
        <v>40</v>
      </c>
      <c r="B38" s="13" t="s">
        <v>41</v>
      </c>
      <c r="C38" s="13" t="s">
        <v>42</v>
      </c>
      <c r="D38" s="12"/>
      <c r="E38" s="12"/>
      <c r="F38" s="12" t="s">
        <v>43</v>
      </c>
      <c r="G38" s="12" t="s">
        <v>44</v>
      </c>
      <c r="H38" s="12" t="s">
        <v>45</v>
      </c>
      <c r="I38" s="14" t="n">
        <v>158154</v>
      </c>
      <c r="J38" s="35"/>
      <c r="K38" s="35"/>
      <c r="L38" s="35"/>
      <c r="M38" s="35"/>
      <c r="N38" s="35"/>
      <c r="O38" s="35"/>
      <c r="P38" s="14" t="n">
        <v>37</v>
      </c>
      <c r="Q38" s="14" t="n">
        <v>352740</v>
      </c>
      <c r="R38" s="14"/>
      <c r="S38" s="16" t="s">
        <v>123</v>
      </c>
      <c r="T38" s="17" t="s">
        <v>124</v>
      </c>
      <c r="U38" s="12" t="n">
        <v>1</v>
      </c>
      <c r="V38" s="12" t="s">
        <v>49</v>
      </c>
      <c r="W38" s="18"/>
      <c r="X38" s="19" t="e">
        <f aca="false">(W38*#REF!)</f>
        <v>#REF!</v>
      </c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20" t="n">
        <v>47.97</v>
      </c>
      <c r="AN38" s="21"/>
      <c r="AO38" s="22" t="n">
        <f aca="false">AM38*AN38</f>
        <v>0</v>
      </c>
      <c r="AP38" s="23" t="n">
        <v>46098</v>
      </c>
      <c r="AQ38" s="24"/>
    </row>
    <row r="39" customFormat="false" ht="90.25" hidden="false" customHeight="false" outlineLevel="0" collapsed="false">
      <c r="A39" s="12" t="s">
        <v>40</v>
      </c>
      <c r="B39" s="13" t="s">
        <v>41</v>
      </c>
      <c r="C39" s="13" t="s">
        <v>42</v>
      </c>
      <c r="D39" s="12"/>
      <c r="E39" s="12"/>
      <c r="F39" s="12" t="s">
        <v>43</v>
      </c>
      <c r="G39" s="12" t="s">
        <v>44</v>
      </c>
      <c r="H39" s="12" t="s">
        <v>45</v>
      </c>
      <c r="I39" s="14" t="n">
        <v>158154</v>
      </c>
      <c r="J39" s="35"/>
      <c r="K39" s="35"/>
      <c r="L39" s="35"/>
      <c r="M39" s="35"/>
      <c r="N39" s="35"/>
      <c r="O39" s="35"/>
      <c r="P39" s="14" t="n">
        <v>38</v>
      </c>
      <c r="Q39" s="14" t="n">
        <v>437091</v>
      </c>
      <c r="R39" s="14"/>
      <c r="S39" s="16" t="s">
        <v>125</v>
      </c>
      <c r="T39" s="17" t="s">
        <v>126</v>
      </c>
      <c r="U39" s="12" t="n">
        <v>1</v>
      </c>
      <c r="V39" s="12" t="s">
        <v>49</v>
      </c>
      <c r="W39" s="18"/>
      <c r="X39" s="19" t="e">
        <f aca="false">(W39*#REF!)</f>
        <v>#REF!</v>
      </c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20" t="n">
        <v>100</v>
      </c>
      <c r="AN39" s="21"/>
      <c r="AO39" s="22" t="n">
        <f aca="false">AM39*AN39</f>
        <v>0</v>
      </c>
      <c r="AP39" s="23" t="n">
        <v>46098</v>
      </c>
      <c r="AQ39" s="24"/>
    </row>
    <row r="40" customFormat="false" ht="39.55" hidden="false" customHeight="false" outlineLevel="0" collapsed="false">
      <c r="A40" s="12" t="s">
        <v>40</v>
      </c>
      <c r="B40" s="13" t="s">
        <v>41</v>
      </c>
      <c r="C40" s="13" t="s">
        <v>42</v>
      </c>
      <c r="D40" s="12"/>
      <c r="E40" s="12"/>
      <c r="F40" s="12" t="s">
        <v>43</v>
      </c>
      <c r="G40" s="12" t="s">
        <v>44</v>
      </c>
      <c r="H40" s="12" t="s">
        <v>45</v>
      </c>
      <c r="I40" s="14" t="n">
        <v>158154</v>
      </c>
      <c r="J40" s="35"/>
      <c r="K40" s="35"/>
      <c r="L40" s="35"/>
      <c r="M40" s="35"/>
      <c r="N40" s="35"/>
      <c r="O40" s="35"/>
      <c r="P40" s="14" t="n">
        <v>39</v>
      </c>
      <c r="Q40" s="14" t="n">
        <v>301233</v>
      </c>
      <c r="R40" s="14"/>
      <c r="S40" s="16" t="s">
        <v>127</v>
      </c>
      <c r="T40" s="17" t="s">
        <v>128</v>
      </c>
      <c r="U40" s="12" t="n">
        <v>1</v>
      </c>
      <c r="V40" s="12" t="s">
        <v>129</v>
      </c>
      <c r="W40" s="18"/>
      <c r="X40" s="19" t="e">
        <f aca="false">(W40*#REF!)</f>
        <v>#REF!</v>
      </c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20" t="n">
        <v>116</v>
      </c>
      <c r="AN40" s="21" t="n">
        <v>1</v>
      </c>
      <c r="AO40" s="22" t="n">
        <f aca="false">AM40*AN40</f>
        <v>116</v>
      </c>
      <c r="AP40" s="23" t="n">
        <v>46099</v>
      </c>
      <c r="AQ40" s="24"/>
    </row>
    <row r="41" customFormat="false" ht="64.9" hidden="false" customHeight="false" outlineLevel="0" collapsed="false">
      <c r="A41" s="12" t="s">
        <v>40</v>
      </c>
      <c r="B41" s="13" t="s">
        <v>41</v>
      </c>
      <c r="C41" s="13" t="s">
        <v>42</v>
      </c>
      <c r="D41" s="12"/>
      <c r="E41" s="12"/>
      <c r="F41" s="12" t="s">
        <v>43</v>
      </c>
      <c r="G41" s="12" t="s">
        <v>44</v>
      </c>
      <c r="H41" s="12" t="s">
        <v>45</v>
      </c>
      <c r="I41" s="14" t="n">
        <v>158154</v>
      </c>
      <c r="J41" s="35"/>
      <c r="K41" s="35"/>
      <c r="L41" s="35"/>
      <c r="M41" s="35"/>
      <c r="N41" s="35"/>
      <c r="O41" s="35"/>
      <c r="P41" s="14" t="n">
        <v>40</v>
      </c>
      <c r="Q41" s="14" t="n">
        <v>366476</v>
      </c>
      <c r="R41" s="14"/>
      <c r="S41" s="16" t="s">
        <v>130</v>
      </c>
      <c r="T41" s="37" t="s">
        <v>131</v>
      </c>
      <c r="U41" s="12" t="n">
        <v>100</v>
      </c>
      <c r="V41" s="12" t="s">
        <v>73</v>
      </c>
      <c r="W41" s="18"/>
      <c r="X41" s="19" t="e">
        <f aca="false">(W41*#REF!)</f>
        <v>#REF!</v>
      </c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20" t="n">
        <v>0.42</v>
      </c>
      <c r="AN41" s="21" t="n">
        <v>100</v>
      </c>
      <c r="AO41" s="22" t="n">
        <f aca="false">AM41*AN41</f>
        <v>42</v>
      </c>
      <c r="AP41" s="23" t="n">
        <v>46098</v>
      </c>
      <c r="AQ41" s="24"/>
    </row>
    <row r="42" customFormat="false" ht="77" hidden="false" customHeight="false" outlineLevel="0" collapsed="false">
      <c r="A42" s="12" t="s">
        <v>40</v>
      </c>
      <c r="B42" s="13" t="s">
        <v>41</v>
      </c>
      <c r="C42" s="13" t="s">
        <v>42</v>
      </c>
      <c r="D42" s="12"/>
      <c r="E42" s="12"/>
      <c r="F42" s="12" t="s">
        <v>43</v>
      </c>
      <c r="G42" s="12" t="s">
        <v>44</v>
      </c>
      <c r="H42" s="12" t="s">
        <v>45</v>
      </c>
      <c r="I42" s="14" t="n">
        <v>158154</v>
      </c>
      <c r="J42" s="35"/>
      <c r="K42" s="35"/>
      <c r="L42" s="35"/>
      <c r="M42" s="35"/>
      <c r="N42" s="35"/>
      <c r="O42" s="35"/>
      <c r="P42" s="14" t="n">
        <v>41</v>
      </c>
      <c r="Q42" s="14" t="n">
        <v>380609</v>
      </c>
      <c r="R42" s="14"/>
      <c r="S42" s="16" t="s">
        <v>132</v>
      </c>
      <c r="T42" s="37" t="s">
        <v>133</v>
      </c>
      <c r="U42" s="12" t="n">
        <v>500</v>
      </c>
      <c r="V42" s="12" t="s">
        <v>73</v>
      </c>
      <c r="W42" s="18"/>
      <c r="X42" s="19" t="e">
        <f aca="false">(W42*#REF!)</f>
        <v>#REF!</v>
      </c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20" t="n">
        <v>0.1</v>
      </c>
      <c r="AN42" s="21"/>
      <c r="AO42" s="22" t="n">
        <f aca="false">AM42*AN42</f>
        <v>0</v>
      </c>
      <c r="AP42" s="23" t="n">
        <v>46101</v>
      </c>
      <c r="AQ42" s="24"/>
    </row>
    <row r="43" customFormat="false" ht="90.25" hidden="false" customHeight="false" outlineLevel="0" collapsed="false">
      <c r="A43" s="12" t="s">
        <v>40</v>
      </c>
      <c r="B43" s="13" t="s">
        <v>41</v>
      </c>
      <c r="C43" s="13" t="s">
        <v>42</v>
      </c>
      <c r="D43" s="12"/>
      <c r="E43" s="12"/>
      <c r="F43" s="12" t="s">
        <v>43</v>
      </c>
      <c r="G43" s="12" t="s">
        <v>44</v>
      </c>
      <c r="H43" s="12" t="s">
        <v>45</v>
      </c>
      <c r="I43" s="14" t="n">
        <v>158154</v>
      </c>
      <c r="J43" s="35"/>
      <c r="K43" s="35"/>
      <c r="L43" s="35"/>
      <c r="M43" s="35"/>
      <c r="N43" s="35"/>
      <c r="O43" s="35"/>
      <c r="P43" s="14" t="n">
        <v>42</v>
      </c>
      <c r="Q43" s="14" t="n">
        <v>380654</v>
      </c>
      <c r="R43" s="14"/>
      <c r="S43" s="16" t="s">
        <v>134</v>
      </c>
      <c r="T43" s="17" t="s">
        <v>135</v>
      </c>
      <c r="U43" s="12" t="n">
        <v>500</v>
      </c>
      <c r="V43" s="12" t="s">
        <v>73</v>
      </c>
      <c r="W43" s="18"/>
      <c r="X43" s="19" t="e">
        <f aca="false">(W43*#REF!)</f>
        <v>#REF!</v>
      </c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20" t="n">
        <v>0.05</v>
      </c>
      <c r="AN43" s="21"/>
      <c r="AO43" s="22" t="n">
        <f aca="false">AM43*AN43</f>
        <v>0</v>
      </c>
      <c r="AP43" s="23" t="n">
        <v>46101</v>
      </c>
      <c r="AQ43" s="24"/>
    </row>
    <row r="44" customFormat="false" ht="39.55" hidden="false" customHeight="false" outlineLevel="0" collapsed="false">
      <c r="A44" s="12" t="s">
        <v>40</v>
      </c>
      <c r="B44" s="13" t="s">
        <v>41</v>
      </c>
      <c r="C44" s="13" t="s">
        <v>42</v>
      </c>
      <c r="D44" s="12"/>
      <c r="E44" s="12"/>
      <c r="F44" s="12" t="s">
        <v>43</v>
      </c>
      <c r="G44" s="12" t="s">
        <v>44</v>
      </c>
      <c r="H44" s="12" t="s">
        <v>45</v>
      </c>
      <c r="I44" s="14" t="n">
        <v>158154</v>
      </c>
      <c r="J44" s="35"/>
      <c r="K44" s="35"/>
      <c r="L44" s="35"/>
      <c r="M44" s="35"/>
      <c r="N44" s="35"/>
      <c r="O44" s="35"/>
      <c r="P44" s="14" t="n">
        <v>43</v>
      </c>
      <c r="Q44" s="14" t="n">
        <v>372555</v>
      </c>
      <c r="R44" s="14"/>
      <c r="S44" s="16" t="s">
        <v>136</v>
      </c>
      <c r="T44" s="17" t="s">
        <v>137</v>
      </c>
      <c r="U44" s="12" t="n">
        <v>500</v>
      </c>
      <c r="V44" s="12" t="s">
        <v>73</v>
      </c>
      <c r="W44" s="18"/>
      <c r="X44" s="19" t="e">
        <f aca="false">(W44*#REF!)</f>
        <v>#REF!</v>
      </c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8" t="n">
        <v>0.06</v>
      </c>
      <c r="AN44" s="21"/>
      <c r="AO44" s="22" t="n">
        <f aca="false">AM44*AN44</f>
        <v>0</v>
      </c>
      <c r="AP44" s="23" t="n">
        <v>46098</v>
      </c>
      <c r="AR44" s="39"/>
    </row>
    <row r="45" customFormat="false" ht="39.55" hidden="false" customHeight="false" outlineLevel="0" collapsed="false">
      <c r="A45" s="12" t="s">
        <v>40</v>
      </c>
      <c r="B45" s="13" t="s">
        <v>41</v>
      </c>
      <c r="C45" s="13" t="s">
        <v>42</v>
      </c>
      <c r="D45" s="12"/>
      <c r="E45" s="12"/>
      <c r="F45" s="12" t="s">
        <v>43</v>
      </c>
      <c r="G45" s="12" t="s">
        <v>44</v>
      </c>
      <c r="H45" s="12" t="s">
        <v>45</v>
      </c>
      <c r="I45" s="14" t="n">
        <v>158154</v>
      </c>
      <c r="J45" s="35"/>
      <c r="K45" s="35"/>
      <c r="L45" s="35"/>
      <c r="M45" s="35"/>
      <c r="N45" s="35"/>
      <c r="O45" s="35"/>
      <c r="P45" s="14" t="n">
        <v>44</v>
      </c>
      <c r="Q45" s="14" t="n">
        <v>331021</v>
      </c>
      <c r="R45" s="14"/>
      <c r="S45" s="16" t="s">
        <v>66</v>
      </c>
      <c r="T45" s="17" t="s">
        <v>138</v>
      </c>
      <c r="U45" s="12" t="n">
        <v>1</v>
      </c>
      <c r="V45" s="12" t="s">
        <v>139</v>
      </c>
      <c r="W45" s="18"/>
      <c r="X45" s="19" t="e">
        <f aca="false">(W45*#REF!)</f>
        <v>#REF!</v>
      </c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20" t="n">
        <v>17.85</v>
      </c>
      <c r="AN45" s="21"/>
      <c r="AO45" s="22" t="n">
        <f aca="false">AM45*AN45</f>
        <v>0</v>
      </c>
      <c r="AP45" s="23" t="n">
        <v>46098</v>
      </c>
      <c r="AQ45" s="24"/>
    </row>
    <row r="46" customFormat="false" ht="90.25" hidden="false" customHeight="false" outlineLevel="0" collapsed="false">
      <c r="A46" s="12" t="s">
        <v>40</v>
      </c>
      <c r="B46" s="13" t="s">
        <v>41</v>
      </c>
      <c r="C46" s="13" t="s">
        <v>42</v>
      </c>
      <c r="D46" s="12"/>
      <c r="E46" s="12"/>
      <c r="F46" s="12" t="s">
        <v>43</v>
      </c>
      <c r="G46" s="12" t="s">
        <v>44</v>
      </c>
      <c r="H46" s="12" t="s">
        <v>45</v>
      </c>
      <c r="I46" s="14" t="n">
        <v>158154</v>
      </c>
      <c r="J46" s="35"/>
      <c r="K46" s="35"/>
      <c r="L46" s="35"/>
      <c r="M46" s="35"/>
      <c r="N46" s="35"/>
      <c r="O46" s="35"/>
      <c r="P46" s="14" t="n">
        <v>45</v>
      </c>
      <c r="Q46" s="14" t="n">
        <v>353077</v>
      </c>
      <c r="R46" s="14"/>
      <c r="S46" s="16" t="s">
        <v>140</v>
      </c>
      <c r="T46" s="17" t="s">
        <v>141</v>
      </c>
      <c r="U46" s="12" t="n">
        <v>1</v>
      </c>
      <c r="V46" s="12" t="s">
        <v>49</v>
      </c>
      <c r="W46" s="18"/>
      <c r="X46" s="19" t="e">
        <f aca="false">(W46*#REF!)</f>
        <v>#REF!</v>
      </c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20" t="n">
        <v>22.98</v>
      </c>
      <c r="AN46" s="21" t="n">
        <v>3</v>
      </c>
      <c r="AO46" s="22" t="n">
        <f aca="false">AM46*AN46</f>
        <v>68.94</v>
      </c>
      <c r="AP46" s="23" t="n">
        <v>46098</v>
      </c>
      <c r="AQ46" s="24"/>
    </row>
    <row r="47" customFormat="false" ht="39.55" hidden="false" customHeight="false" outlineLevel="0" collapsed="false">
      <c r="A47" s="12" t="s">
        <v>40</v>
      </c>
      <c r="B47" s="13" t="s">
        <v>41</v>
      </c>
      <c r="C47" s="13" t="s">
        <v>42</v>
      </c>
      <c r="D47" s="12"/>
      <c r="E47" s="12"/>
      <c r="F47" s="12" t="s">
        <v>43</v>
      </c>
      <c r="G47" s="12" t="s">
        <v>44</v>
      </c>
      <c r="H47" s="12" t="s">
        <v>45</v>
      </c>
      <c r="I47" s="14" t="n">
        <v>158154</v>
      </c>
      <c r="J47" s="35"/>
      <c r="K47" s="35"/>
      <c r="L47" s="35"/>
      <c r="M47" s="35"/>
      <c r="N47" s="35"/>
      <c r="O47" s="35"/>
      <c r="P47" s="14" t="n">
        <v>46</v>
      </c>
      <c r="Q47" s="14" t="n">
        <v>223049</v>
      </c>
      <c r="R47" s="14"/>
      <c r="S47" s="16" t="s">
        <v>142</v>
      </c>
      <c r="T47" s="17" t="s">
        <v>143</v>
      </c>
      <c r="U47" s="12" t="n">
        <v>1</v>
      </c>
      <c r="V47" s="12" t="s">
        <v>62</v>
      </c>
      <c r="W47" s="18"/>
      <c r="X47" s="19" t="e">
        <f aca="false">(W47*#REF!)</f>
        <v>#REF!</v>
      </c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20" t="n">
        <v>18.55</v>
      </c>
      <c r="AN47" s="21" t="n">
        <v>2</v>
      </c>
      <c r="AO47" s="22" t="n">
        <f aca="false">AM47*AN47</f>
        <v>37.1</v>
      </c>
      <c r="AP47" s="23" t="n">
        <v>46102</v>
      </c>
      <c r="AQ47" s="24"/>
    </row>
    <row r="48" customFormat="false" ht="90.25" hidden="false" customHeight="false" outlineLevel="0" collapsed="false">
      <c r="A48" s="12" t="s">
        <v>40</v>
      </c>
      <c r="B48" s="13" t="s">
        <v>41</v>
      </c>
      <c r="C48" s="13" t="s">
        <v>42</v>
      </c>
      <c r="D48" s="12"/>
      <c r="E48" s="12"/>
      <c r="F48" s="12" t="s">
        <v>43</v>
      </c>
      <c r="G48" s="12" t="s">
        <v>44</v>
      </c>
      <c r="H48" s="12" t="s">
        <v>45</v>
      </c>
      <c r="I48" s="14" t="n">
        <v>158154</v>
      </c>
      <c r="J48" s="35"/>
      <c r="K48" s="35"/>
      <c r="L48" s="35"/>
      <c r="M48" s="35"/>
      <c r="N48" s="35"/>
      <c r="O48" s="35"/>
      <c r="P48" s="14" t="n">
        <v>47</v>
      </c>
      <c r="Q48" s="14" t="n">
        <v>354574</v>
      </c>
      <c r="R48" s="14"/>
      <c r="S48" s="16" t="s">
        <v>144</v>
      </c>
      <c r="T48" s="17" t="s">
        <v>145</v>
      </c>
      <c r="U48" s="12" t="n">
        <v>1</v>
      </c>
      <c r="V48" s="12" t="s">
        <v>49</v>
      </c>
      <c r="W48" s="18"/>
      <c r="X48" s="19" t="e">
        <f aca="false">(W48*#REF!)</f>
        <v>#REF!</v>
      </c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20" t="n">
        <v>35</v>
      </c>
      <c r="AN48" s="21"/>
      <c r="AO48" s="22" t="n">
        <f aca="false">AM48*AN48</f>
        <v>0</v>
      </c>
      <c r="AP48" s="23" t="n">
        <v>46098</v>
      </c>
      <c r="AQ48" s="24"/>
    </row>
    <row r="49" customFormat="false" ht="102.95" hidden="false" customHeight="false" outlineLevel="0" collapsed="false">
      <c r="A49" s="12" t="s">
        <v>40</v>
      </c>
      <c r="B49" s="13" t="s">
        <v>41</v>
      </c>
      <c r="C49" s="13" t="s">
        <v>42</v>
      </c>
      <c r="D49" s="12"/>
      <c r="E49" s="12"/>
      <c r="F49" s="12" t="s">
        <v>43</v>
      </c>
      <c r="G49" s="12" t="s">
        <v>44</v>
      </c>
      <c r="H49" s="12" t="s">
        <v>45</v>
      </c>
      <c r="I49" s="14" t="n">
        <v>158154</v>
      </c>
      <c r="J49" s="35"/>
      <c r="K49" s="35"/>
      <c r="L49" s="35"/>
      <c r="M49" s="35"/>
      <c r="N49" s="35"/>
      <c r="O49" s="35"/>
      <c r="P49" s="14" t="n">
        <v>48</v>
      </c>
      <c r="Q49" s="14" t="n">
        <v>366499</v>
      </c>
      <c r="R49" s="14"/>
      <c r="S49" s="16" t="s">
        <v>146</v>
      </c>
      <c r="T49" s="17" t="s">
        <v>147</v>
      </c>
      <c r="U49" s="12" t="n">
        <v>1</v>
      </c>
      <c r="V49" s="12" t="s">
        <v>49</v>
      </c>
      <c r="W49" s="18"/>
      <c r="X49" s="19" t="e">
        <f aca="false">(W49*#REF!)</f>
        <v>#REF!</v>
      </c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20" t="n">
        <v>26.61</v>
      </c>
      <c r="AN49" s="21"/>
      <c r="AO49" s="22" t="n">
        <f aca="false">AM49*AN49</f>
        <v>0</v>
      </c>
      <c r="AP49" s="23" t="n">
        <v>46098</v>
      </c>
      <c r="AQ49" s="24"/>
    </row>
    <row r="50" customFormat="false" ht="52.2" hidden="false" customHeight="false" outlineLevel="0" collapsed="false">
      <c r="A50" s="12" t="s">
        <v>40</v>
      </c>
      <c r="B50" s="13" t="s">
        <v>41</v>
      </c>
      <c r="C50" s="13" t="s">
        <v>42</v>
      </c>
      <c r="D50" s="12"/>
      <c r="E50" s="12"/>
      <c r="F50" s="12" t="s">
        <v>43</v>
      </c>
      <c r="G50" s="12" t="s">
        <v>44</v>
      </c>
      <c r="H50" s="12" t="s">
        <v>45</v>
      </c>
      <c r="I50" s="14" t="n">
        <v>158154</v>
      </c>
      <c r="J50" s="35"/>
      <c r="K50" s="35"/>
      <c r="L50" s="35"/>
      <c r="M50" s="35"/>
      <c r="N50" s="35"/>
      <c r="O50" s="35"/>
      <c r="P50" s="14" t="n">
        <v>49</v>
      </c>
      <c r="Q50" s="14" t="n">
        <v>404585</v>
      </c>
      <c r="R50" s="14"/>
      <c r="S50" s="16" t="s">
        <v>148</v>
      </c>
      <c r="T50" s="17" t="s">
        <v>149</v>
      </c>
      <c r="U50" s="12" t="n">
        <v>500</v>
      </c>
      <c r="V50" s="12" t="s">
        <v>150</v>
      </c>
      <c r="W50" s="18"/>
      <c r="X50" s="19" t="e">
        <f aca="false">(W50*#REF!)</f>
        <v>#REF!</v>
      </c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20" t="n">
        <v>0.08</v>
      </c>
      <c r="AN50" s="21" t="n">
        <v>100</v>
      </c>
      <c r="AO50" s="22" t="n">
        <f aca="false">AM50*AN50</f>
        <v>8</v>
      </c>
      <c r="AP50" s="23" t="n">
        <v>46101</v>
      </c>
      <c r="AQ50" s="24"/>
    </row>
    <row r="51" customFormat="false" ht="90.25" hidden="false" customHeight="false" outlineLevel="0" collapsed="false">
      <c r="A51" s="12" t="s">
        <v>40</v>
      </c>
      <c r="B51" s="13" t="s">
        <v>41</v>
      </c>
      <c r="C51" s="13" t="s">
        <v>42</v>
      </c>
      <c r="D51" s="12"/>
      <c r="E51" s="12"/>
      <c r="F51" s="12" t="s">
        <v>43</v>
      </c>
      <c r="G51" s="12" t="s">
        <v>44</v>
      </c>
      <c r="H51" s="12" t="s">
        <v>45</v>
      </c>
      <c r="I51" s="14" t="n">
        <v>158154</v>
      </c>
      <c r="J51" s="35"/>
      <c r="K51" s="35"/>
      <c r="L51" s="35"/>
      <c r="M51" s="35"/>
      <c r="N51" s="35"/>
      <c r="O51" s="35"/>
      <c r="P51" s="14" t="n">
        <v>50</v>
      </c>
      <c r="Q51" s="14" t="n">
        <v>347795</v>
      </c>
      <c r="R51" s="14"/>
      <c r="S51" s="16" t="s">
        <v>151</v>
      </c>
      <c r="T51" s="17" t="s">
        <v>152</v>
      </c>
      <c r="U51" s="12" t="n">
        <v>1</v>
      </c>
      <c r="V51" s="12" t="s">
        <v>78</v>
      </c>
      <c r="W51" s="18"/>
      <c r="X51" s="19" t="e">
        <f aca="false">(W51*#REF!)</f>
        <v>#REF!</v>
      </c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20" t="n">
        <v>49</v>
      </c>
      <c r="AN51" s="21"/>
      <c r="AO51" s="22" t="n">
        <f aca="false">AM51*AN51</f>
        <v>0</v>
      </c>
      <c r="AP51" s="23" t="n">
        <v>46102</v>
      </c>
      <c r="AQ51" s="24"/>
    </row>
    <row r="52" customFormat="false" ht="90.25" hidden="false" customHeight="false" outlineLevel="0" collapsed="false">
      <c r="A52" s="12" t="s">
        <v>40</v>
      </c>
      <c r="B52" s="13" t="s">
        <v>41</v>
      </c>
      <c r="C52" s="13" t="s">
        <v>42</v>
      </c>
      <c r="D52" s="12"/>
      <c r="E52" s="12"/>
      <c r="F52" s="12" t="s">
        <v>43</v>
      </c>
      <c r="G52" s="12" t="s">
        <v>44</v>
      </c>
      <c r="H52" s="12" t="s">
        <v>45</v>
      </c>
      <c r="I52" s="14" t="n">
        <v>158154</v>
      </c>
      <c r="J52" s="35"/>
      <c r="K52" s="35"/>
      <c r="L52" s="35"/>
      <c r="M52" s="35"/>
      <c r="N52" s="35"/>
      <c r="O52" s="35"/>
      <c r="P52" s="14" t="n">
        <v>51</v>
      </c>
      <c r="Q52" s="14" t="n">
        <v>347798</v>
      </c>
      <c r="R52" s="14"/>
      <c r="S52" s="16" t="s">
        <v>153</v>
      </c>
      <c r="T52" s="17" t="s">
        <v>154</v>
      </c>
      <c r="U52" s="12" t="n">
        <v>1</v>
      </c>
      <c r="V52" s="12" t="s">
        <v>78</v>
      </c>
      <c r="W52" s="18"/>
      <c r="X52" s="19" t="e">
        <f aca="false">(W52*#REF!)</f>
        <v>#REF!</v>
      </c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20" t="n">
        <v>48.9</v>
      </c>
      <c r="AN52" s="21" t="n">
        <v>1</v>
      </c>
      <c r="AO52" s="22" t="n">
        <f aca="false">AM52*AN52</f>
        <v>48.9</v>
      </c>
      <c r="AP52" s="23" t="n">
        <v>46098</v>
      </c>
      <c r="AQ52" s="24"/>
    </row>
    <row r="53" customFormat="false" ht="90.25" hidden="false" customHeight="false" outlineLevel="0" collapsed="false">
      <c r="A53" s="12" t="s">
        <v>40</v>
      </c>
      <c r="B53" s="13" t="s">
        <v>41</v>
      </c>
      <c r="C53" s="13" t="s">
        <v>42</v>
      </c>
      <c r="D53" s="12"/>
      <c r="E53" s="12"/>
      <c r="F53" s="12" t="s">
        <v>43</v>
      </c>
      <c r="G53" s="12" t="s">
        <v>44</v>
      </c>
      <c r="H53" s="12" t="s">
        <v>45</v>
      </c>
      <c r="I53" s="14" t="n">
        <v>158154</v>
      </c>
      <c r="J53" s="35"/>
      <c r="K53" s="35"/>
      <c r="L53" s="35"/>
      <c r="M53" s="35"/>
      <c r="N53" s="35"/>
      <c r="O53" s="35"/>
      <c r="P53" s="14" t="n">
        <v>52</v>
      </c>
      <c r="Q53" s="14" t="n">
        <v>378329</v>
      </c>
      <c r="R53" s="14"/>
      <c r="S53" s="16" t="s">
        <v>155</v>
      </c>
      <c r="T53" s="17" t="s">
        <v>156</v>
      </c>
      <c r="U53" s="12" t="n">
        <v>500</v>
      </c>
      <c r="V53" s="12" t="s">
        <v>73</v>
      </c>
      <c r="W53" s="18"/>
      <c r="X53" s="19" t="e">
        <f aca="false">(W53*#REF!)</f>
        <v>#REF!</v>
      </c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20" t="n">
        <v>0.05</v>
      </c>
      <c r="AN53" s="21" t="n">
        <v>2000</v>
      </c>
      <c r="AO53" s="22" t="n">
        <f aca="false">AM53*AN53</f>
        <v>100</v>
      </c>
      <c r="AP53" s="23" t="n">
        <v>46102</v>
      </c>
      <c r="AQ53" s="24"/>
    </row>
    <row r="54" customFormat="false" ht="90.25" hidden="false" customHeight="false" outlineLevel="0" collapsed="false">
      <c r="A54" s="12" t="s">
        <v>40</v>
      </c>
      <c r="B54" s="13" t="s">
        <v>41</v>
      </c>
      <c r="C54" s="13" t="s">
        <v>42</v>
      </c>
      <c r="D54" s="12"/>
      <c r="E54" s="12"/>
      <c r="F54" s="12" t="s">
        <v>43</v>
      </c>
      <c r="G54" s="12" t="s">
        <v>44</v>
      </c>
      <c r="H54" s="12" t="s">
        <v>45</v>
      </c>
      <c r="I54" s="14" t="n">
        <v>158154</v>
      </c>
      <c r="J54" s="35"/>
      <c r="K54" s="35"/>
      <c r="L54" s="35"/>
      <c r="M54" s="35"/>
      <c r="N54" s="35"/>
      <c r="O54" s="35"/>
      <c r="P54" s="14" t="n">
        <v>53</v>
      </c>
      <c r="Q54" s="14" t="n">
        <v>353071</v>
      </c>
      <c r="R54" s="14"/>
      <c r="S54" s="16" t="s">
        <v>157</v>
      </c>
      <c r="T54" s="17" t="s">
        <v>158</v>
      </c>
      <c r="U54" s="12" t="n">
        <v>500</v>
      </c>
      <c r="V54" s="12" t="s">
        <v>73</v>
      </c>
      <c r="W54" s="18"/>
      <c r="X54" s="19" t="e">
        <f aca="false">(W54*#REF!)</f>
        <v>#REF!</v>
      </c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20" t="n">
        <v>0.97</v>
      </c>
      <c r="AN54" s="21"/>
      <c r="AO54" s="22" t="n">
        <f aca="false">AM54*AN54</f>
        <v>0</v>
      </c>
      <c r="AP54" s="23" t="n">
        <v>46098</v>
      </c>
      <c r="AQ54" s="24"/>
    </row>
    <row r="55" customFormat="false" ht="90.25" hidden="false" customHeight="false" outlineLevel="0" collapsed="false">
      <c r="A55" s="12" t="s">
        <v>40</v>
      </c>
      <c r="B55" s="13" t="s">
        <v>41</v>
      </c>
      <c r="C55" s="13" t="s">
        <v>42</v>
      </c>
      <c r="D55" s="12"/>
      <c r="E55" s="12"/>
      <c r="F55" s="12" t="s">
        <v>43</v>
      </c>
      <c r="G55" s="12" t="s">
        <v>44</v>
      </c>
      <c r="H55" s="12" t="s">
        <v>45</v>
      </c>
      <c r="I55" s="14" t="n">
        <v>158154</v>
      </c>
      <c r="J55" s="35"/>
      <c r="K55" s="35"/>
      <c r="L55" s="35"/>
      <c r="M55" s="35"/>
      <c r="N55" s="35"/>
      <c r="O55" s="35"/>
      <c r="P55" s="14" t="n">
        <v>54</v>
      </c>
      <c r="Q55" s="14" t="n">
        <v>357898</v>
      </c>
      <c r="R55" s="14"/>
      <c r="S55" s="16" t="s">
        <v>159</v>
      </c>
      <c r="T55" s="17" t="s">
        <v>160</v>
      </c>
      <c r="U55" s="12" t="n">
        <v>1</v>
      </c>
      <c r="V55" s="12" t="s">
        <v>78</v>
      </c>
      <c r="W55" s="18"/>
      <c r="X55" s="19" t="e">
        <f aca="false">(W55*#REF!)</f>
        <v>#REF!</v>
      </c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20" t="n">
        <v>289.93</v>
      </c>
      <c r="AN55" s="21"/>
      <c r="AO55" s="22" t="n">
        <f aca="false">AM55*AN55</f>
        <v>0</v>
      </c>
      <c r="AP55" s="23" t="n">
        <v>46098</v>
      </c>
      <c r="AQ55" s="24"/>
    </row>
    <row r="56" customFormat="false" ht="77" hidden="false" customHeight="false" outlineLevel="0" collapsed="false">
      <c r="A56" s="12" t="s">
        <v>40</v>
      </c>
      <c r="B56" s="13" t="s">
        <v>41</v>
      </c>
      <c r="C56" s="13" t="s">
        <v>42</v>
      </c>
      <c r="D56" s="12"/>
      <c r="E56" s="12"/>
      <c r="F56" s="12" t="s">
        <v>43</v>
      </c>
      <c r="G56" s="12" t="s">
        <v>44</v>
      </c>
      <c r="H56" s="12" t="s">
        <v>45</v>
      </c>
      <c r="I56" s="14" t="n">
        <v>158154</v>
      </c>
      <c r="J56" s="35"/>
      <c r="K56" s="35"/>
      <c r="L56" s="35"/>
      <c r="M56" s="35"/>
      <c r="N56" s="35"/>
      <c r="O56" s="35"/>
      <c r="P56" s="14" t="n">
        <v>55</v>
      </c>
      <c r="Q56" s="14" t="n">
        <v>399064</v>
      </c>
      <c r="R56" s="14"/>
      <c r="S56" s="16" t="s">
        <v>161</v>
      </c>
      <c r="T56" s="17" t="s">
        <v>162</v>
      </c>
      <c r="U56" s="12" t="n">
        <v>25</v>
      </c>
      <c r="V56" s="12" t="s">
        <v>73</v>
      </c>
      <c r="W56" s="18"/>
      <c r="X56" s="19" t="e">
        <f aca="false">(W56*#REF!)</f>
        <v>#REF!</v>
      </c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20" t="n">
        <v>8.9</v>
      </c>
      <c r="AN56" s="21"/>
      <c r="AO56" s="22" t="n">
        <f aca="false">AM56*AN56</f>
        <v>0</v>
      </c>
      <c r="AP56" s="23" t="n">
        <v>46098</v>
      </c>
      <c r="AQ56" s="24"/>
    </row>
    <row r="57" customFormat="false" ht="90.25" hidden="false" customHeight="false" outlineLevel="0" collapsed="false">
      <c r="A57" s="12" t="s">
        <v>40</v>
      </c>
      <c r="B57" s="13" t="s">
        <v>41</v>
      </c>
      <c r="C57" s="13" t="s">
        <v>42</v>
      </c>
      <c r="D57" s="12"/>
      <c r="E57" s="12"/>
      <c r="F57" s="12" t="s">
        <v>43</v>
      </c>
      <c r="G57" s="12" t="s">
        <v>44</v>
      </c>
      <c r="H57" s="12" t="s">
        <v>45</v>
      </c>
      <c r="I57" s="14" t="n">
        <v>158154</v>
      </c>
      <c r="J57" s="35"/>
      <c r="K57" s="35"/>
      <c r="L57" s="35"/>
      <c r="M57" s="35"/>
      <c r="N57" s="35"/>
      <c r="O57" s="35"/>
      <c r="P57" s="14" t="n">
        <v>56</v>
      </c>
      <c r="Q57" s="14" t="n">
        <v>380677</v>
      </c>
      <c r="R57" s="14"/>
      <c r="S57" s="16" t="s">
        <v>163</v>
      </c>
      <c r="T57" s="17" t="s">
        <v>164</v>
      </c>
      <c r="U57" s="12" t="n">
        <v>1</v>
      </c>
      <c r="V57" s="12" t="s">
        <v>78</v>
      </c>
      <c r="W57" s="18"/>
      <c r="X57" s="19" t="e">
        <f aca="false">(W57*#REF!)</f>
        <v>#REF!</v>
      </c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20" t="n">
        <v>27.98</v>
      </c>
      <c r="AN57" s="21"/>
      <c r="AO57" s="22" t="n">
        <f aca="false">AM57*AN57</f>
        <v>0</v>
      </c>
      <c r="AP57" s="23" t="n">
        <v>46098</v>
      </c>
      <c r="AQ57" s="24"/>
    </row>
    <row r="58" customFormat="false" ht="90.25" hidden="false" customHeight="false" outlineLevel="0" collapsed="false">
      <c r="A58" s="12" t="s">
        <v>40</v>
      </c>
      <c r="B58" s="13" t="s">
        <v>41</v>
      </c>
      <c r="C58" s="13" t="s">
        <v>42</v>
      </c>
      <c r="D58" s="12"/>
      <c r="E58" s="12"/>
      <c r="F58" s="12" t="s">
        <v>43</v>
      </c>
      <c r="G58" s="12" t="s">
        <v>44</v>
      </c>
      <c r="H58" s="12" t="s">
        <v>45</v>
      </c>
      <c r="I58" s="14" t="n">
        <v>158154</v>
      </c>
      <c r="J58" s="35"/>
      <c r="K58" s="35"/>
      <c r="L58" s="35"/>
      <c r="M58" s="35"/>
      <c r="N58" s="35"/>
      <c r="O58" s="35"/>
      <c r="P58" s="14" t="n">
        <v>57</v>
      </c>
      <c r="Q58" s="14" t="n">
        <v>347583</v>
      </c>
      <c r="R58" s="14"/>
      <c r="S58" s="16" t="s">
        <v>165</v>
      </c>
      <c r="T58" s="17" t="s">
        <v>166</v>
      </c>
      <c r="U58" s="12" t="n">
        <v>500</v>
      </c>
      <c r="V58" s="12" t="s">
        <v>73</v>
      </c>
      <c r="W58" s="18"/>
      <c r="X58" s="19" t="e">
        <f aca="false">(W58*#REF!)</f>
        <v>#REF!</v>
      </c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20" t="n">
        <v>0.05</v>
      </c>
      <c r="AN58" s="21"/>
      <c r="AO58" s="22" t="n">
        <f aca="false">AM58*AN58</f>
        <v>0</v>
      </c>
      <c r="AP58" s="23" t="n">
        <v>46101</v>
      </c>
      <c r="AQ58" s="24"/>
    </row>
    <row r="59" customFormat="false" ht="90.25" hidden="false" customHeight="false" outlineLevel="0" collapsed="false">
      <c r="A59" s="12" t="s">
        <v>40</v>
      </c>
      <c r="B59" s="13" t="s">
        <v>41</v>
      </c>
      <c r="C59" s="13" t="s">
        <v>42</v>
      </c>
      <c r="D59" s="12"/>
      <c r="E59" s="12"/>
      <c r="F59" s="12" t="s">
        <v>43</v>
      </c>
      <c r="G59" s="12" t="s">
        <v>44</v>
      </c>
      <c r="H59" s="12" t="s">
        <v>45</v>
      </c>
      <c r="I59" s="14" t="n">
        <v>158154</v>
      </c>
      <c r="J59" s="35"/>
      <c r="K59" s="35"/>
      <c r="L59" s="35"/>
      <c r="M59" s="35"/>
      <c r="N59" s="35"/>
      <c r="O59" s="35"/>
      <c r="P59" s="14" t="n">
        <v>58</v>
      </c>
      <c r="Q59" s="14" t="n">
        <v>400844</v>
      </c>
      <c r="R59" s="14"/>
      <c r="S59" s="16" t="s">
        <v>167</v>
      </c>
      <c r="T59" s="17" t="s">
        <v>168</v>
      </c>
      <c r="U59" s="12" t="n">
        <v>500</v>
      </c>
      <c r="V59" s="12" t="s">
        <v>73</v>
      </c>
      <c r="W59" s="18"/>
      <c r="X59" s="19" t="e">
        <f aca="false">(W59*#REF!)</f>
        <v>#REF!</v>
      </c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20" t="n">
        <v>0.1</v>
      </c>
      <c r="AN59" s="21"/>
      <c r="AO59" s="22" t="n">
        <f aca="false">AM59*AN59</f>
        <v>0</v>
      </c>
      <c r="AP59" s="23" t="n">
        <v>46101</v>
      </c>
      <c r="AQ59" s="24"/>
    </row>
    <row r="60" customFormat="false" ht="39.55" hidden="false" customHeight="false" outlineLevel="0" collapsed="false">
      <c r="A60" s="12" t="s">
        <v>40</v>
      </c>
      <c r="B60" s="13" t="s">
        <v>41</v>
      </c>
      <c r="C60" s="13" t="s">
        <v>42</v>
      </c>
      <c r="D60" s="12"/>
      <c r="E60" s="12"/>
      <c r="F60" s="12" t="s">
        <v>43</v>
      </c>
      <c r="G60" s="12" t="s">
        <v>44</v>
      </c>
      <c r="H60" s="12" t="s">
        <v>45</v>
      </c>
      <c r="I60" s="14" t="n">
        <v>158154</v>
      </c>
      <c r="J60" s="35"/>
      <c r="K60" s="35"/>
      <c r="L60" s="35"/>
      <c r="M60" s="35"/>
      <c r="N60" s="35"/>
      <c r="O60" s="35"/>
      <c r="P60" s="14" t="n">
        <v>59</v>
      </c>
      <c r="Q60" s="14" t="n">
        <v>438687</v>
      </c>
      <c r="R60" s="14"/>
      <c r="S60" s="16" t="s">
        <v>169</v>
      </c>
      <c r="T60" s="17" t="s">
        <v>170</v>
      </c>
      <c r="U60" s="12" t="n">
        <v>500</v>
      </c>
      <c r="V60" s="12" t="s">
        <v>73</v>
      </c>
      <c r="W60" s="18"/>
      <c r="X60" s="19" t="e">
        <f aca="false">(W60*#REF!)</f>
        <v>#REF!</v>
      </c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20" t="n">
        <v>0.1</v>
      </c>
      <c r="AN60" s="21"/>
      <c r="AO60" s="22" t="n">
        <f aca="false">AM60*AN60</f>
        <v>0</v>
      </c>
      <c r="AP60" s="23" t="n">
        <v>46101</v>
      </c>
      <c r="AQ60" s="24"/>
    </row>
    <row r="61" customFormat="false" ht="90.25" hidden="false" customHeight="false" outlineLevel="0" collapsed="false">
      <c r="A61" s="12" t="s">
        <v>40</v>
      </c>
      <c r="B61" s="13" t="s">
        <v>41</v>
      </c>
      <c r="C61" s="13" t="s">
        <v>42</v>
      </c>
      <c r="D61" s="12"/>
      <c r="E61" s="12"/>
      <c r="F61" s="12" t="s">
        <v>43</v>
      </c>
      <c r="G61" s="12" t="s">
        <v>44</v>
      </c>
      <c r="H61" s="12" t="s">
        <v>45</v>
      </c>
      <c r="I61" s="14" t="n">
        <v>158154</v>
      </c>
      <c r="J61" s="35"/>
      <c r="K61" s="35"/>
      <c r="L61" s="35"/>
      <c r="M61" s="35"/>
      <c r="N61" s="35"/>
      <c r="O61" s="35"/>
      <c r="P61" s="14" t="n">
        <v>60</v>
      </c>
      <c r="Q61" s="14" t="n">
        <v>348679</v>
      </c>
      <c r="R61" s="14"/>
      <c r="S61" s="16" t="s">
        <v>171</v>
      </c>
      <c r="T61" s="17" t="s">
        <v>172</v>
      </c>
      <c r="U61" s="12" t="n">
        <v>500</v>
      </c>
      <c r="V61" s="12" t="s">
        <v>73</v>
      </c>
      <c r="W61" s="18"/>
      <c r="X61" s="19" t="e">
        <f aca="false">(W61*#REF!)</f>
        <v>#REF!</v>
      </c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20" t="n">
        <v>0.03</v>
      </c>
      <c r="AN61" s="21"/>
      <c r="AO61" s="22" t="n">
        <f aca="false">AM61*AN61</f>
        <v>0</v>
      </c>
      <c r="AP61" s="23" t="n">
        <v>46098</v>
      </c>
      <c r="AQ61" s="24"/>
    </row>
    <row r="62" customFormat="false" ht="90.25" hidden="false" customHeight="false" outlineLevel="0" collapsed="false">
      <c r="A62" s="12" t="s">
        <v>40</v>
      </c>
      <c r="B62" s="13" t="s">
        <v>41</v>
      </c>
      <c r="C62" s="13" t="s">
        <v>42</v>
      </c>
      <c r="D62" s="12"/>
      <c r="E62" s="12"/>
      <c r="F62" s="12" t="s">
        <v>43</v>
      </c>
      <c r="G62" s="12" t="s">
        <v>44</v>
      </c>
      <c r="H62" s="12" t="s">
        <v>45</v>
      </c>
      <c r="I62" s="14" t="n">
        <v>158154</v>
      </c>
      <c r="J62" s="35"/>
      <c r="K62" s="35"/>
      <c r="L62" s="35"/>
      <c r="M62" s="35"/>
      <c r="N62" s="35"/>
      <c r="O62" s="35"/>
      <c r="P62" s="14" t="n">
        <v>61</v>
      </c>
      <c r="Q62" s="14" t="n">
        <v>353338</v>
      </c>
      <c r="R62" s="14"/>
      <c r="S62" s="16" t="s">
        <v>173</v>
      </c>
      <c r="T62" s="17" t="s">
        <v>174</v>
      </c>
      <c r="U62" s="12" t="n">
        <v>250</v>
      </c>
      <c r="V62" s="12" t="s">
        <v>73</v>
      </c>
      <c r="W62" s="18"/>
      <c r="X62" s="19" t="e">
        <f aca="false">(W62*#REF!)</f>
        <v>#REF!</v>
      </c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20" t="n">
        <v>0.07</v>
      </c>
      <c r="AN62" s="21"/>
      <c r="AO62" s="22" t="n">
        <f aca="false">AM62*AN62</f>
        <v>0</v>
      </c>
      <c r="AP62" s="23" t="n">
        <v>46102</v>
      </c>
      <c r="AQ62" s="24"/>
    </row>
    <row r="63" customFormat="false" ht="14.5" hidden="false" customHeight="false" outlineLevel="0" collapsed="false">
      <c r="A63" s="12" t="s">
        <v>40</v>
      </c>
      <c r="B63" s="13" t="s">
        <v>41</v>
      </c>
      <c r="C63" s="13" t="s">
        <v>42</v>
      </c>
      <c r="D63" s="12"/>
      <c r="E63" s="12"/>
      <c r="F63" s="12" t="s">
        <v>43</v>
      </c>
      <c r="G63" s="12" t="s">
        <v>44</v>
      </c>
      <c r="H63" s="12" t="s">
        <v>45</v>
      </c>
      <c r="I63" s="14" t="n">
        <v>158154</v>
      </c>
      <c r="J63" s="35"/>
      <c r="K63" s="35"/>
      <c r="L63" s="35"/>
      <c r="M63" s="35"/>
      <c r="N63" s="35"/>
      <c r="O63" s="35"/>
      <c r="P63" s="14" t="n">
        <v>62</v>
      </c>
      <c r="Q63" s="14" t="n">
        <v>607582</v>
      </c>
      <c r="R63" s="14"/>
      <c r="S63" s="16" t="s">
        <v>175</v>
      </c>
      <c r="T63" s="17" t="s">
        <v>176</v>
      </c>
      <c r="U63" s="12" t="n">
        <v>1</v>
      </c>
      <c r="V63" s="12" t="s">
        <v>177</v>
      </c>
      <c r="W63" s="18"/>
      <c r="X63" s="19" t="e">
        <f aca="false">(W63*#REF!)</f>
        <v>#REF!</v>
      </c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20" t="n">
        <v>30</v>
      </c>
      <c r="AN63" s="21" t="n">
        <v>2</v>
      </c>
      <c r="AO63" s="22" t="n">
        <f aca="false">AM63*AN63</f>
        <v>60</v>
      </c>
      <c r="AP63" s="23" t="n">
        <v>46095</v>
      </c>
      <c r="AQ63" s="24"/>
    </row>
    <row r="64" customFormat="false" ht="90.25" hidden="false" customHeight="false" outlineLevel="0" collapsed="false">
      <c r="A64" s="12" t="s">
        <v>40</v>
      </c>
      <c r="B64" s="13" t="s">
        <v>41</v>
      </c>
      <c r="C64" s="13" t="s">
        <v>42</v>
      </c>
      <c r="D64" s="12"/>
      <c r="E64" s="12"/>
      <c r="F64" s="12" t="s">
        <v>43</v>
      </c>
      <c r="G64" s="12" t="s">
        <v>44</v>
      </c>
      <c r="H64" s="12" t="s">
        <v>45</v>
      </c>
      <c r="I64" s="14" t="n">
        <v>158154</v>
      </c>
      <c r="J64" s="35"/>
      <c r="K64" s="35"/>
      <c r="L64" s="35"/>
      <c r="M64" s="35"/>
      <c r="N64" s="35"/>
      <c r="O64" s="35"/>
      <c r="P64" s="14" t="n">
        <v>63</v>
      </c>
      <c r="Q64" s="14" t="n">
        <v>412697</v>
      </c>
      <c r="R64" s="14"/>
      <c r="S64" s="16" t="s">
        <v>178</v>
      </c>
      <c r="T64" s="17" t="s">
        <v>179</v>
      </c>
      <c r="U64" s="12" t="n">
        <v>1</v>
      </c>
      <c r="V64" s="12" t="s">
        <v>49</v>
      </c>
      <c r="W64" s="18"/>
      <c r="X64" s="19" t="e">
        <f aca="false">(W64*#REF!)</f>
        <v>#REF!</v>
      </c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20" t="n">
        <v>22.95</v>
      </c>
      <c r="AN64" s="21" t="n">
        <v>3</v>
      </c>
      <c r="AO64" s="22" t="n">
        <f aca="false">AM64*AN64</f>
        <v>68.85</v>
      </c>
      <c r="AP64" s="23" t="n">
        <v>46101</v>
      </c>
      <c r="AQ64" s="24"/>
    </row>
    <row r="65" customFormat="false" ht="64.9" hidden="false" customHeight="false" outlineLevel="0" collapsed="false">
      <c r="A65" s="12" t="s">
        <v>40</v>
      </c>
      <c r="B65" s="13" t="s">
        <v>41</v>
      </c>
      <c r="C65" s="13" t="s">
        <v>42</v>
      </c>
      <c r="D65" s="12"/>
      <c r="E65" s="12"/>
      <c r="F65" s="12" t="s">
        <v>43</v>
      </c>
      <c r="G65" s="12" t="s">
        <v>44</v>
      </c>
      <c r="H65" s="12" t="s">
        <v>45</v>
      </c>
      <c r="I65" s="14" t="n">
        <v>158154</v>
      </c>
      <c r="J65" s="35"/>
      <c r="K65" s="35"/>
      <c r="L65" s="35"/>
      <c r="M65" s="35"/>
      <c r="N65" s="35"/>
      <c r="O65" s="35"/>
      <c r="P65" s="14" t="n">
        <v>64</v>
      </c>
      <c r="Q65" s="14" t="n">
        <v>381493</v>
      </c>
      <c r="R65" s="14"/>
      <c r="S65" s="16" t="s">
        <v>180</v>
      </c>
      <c r="T65" s="17" t="s">
        <v>181</v>
      </c>
      <c r="U65" s="12" t="n">
        <v>1</v>
      </c>
      <c r="V65" s="12" t="s">
        <v>78</v>
      </c>
      <c r="W65" s="18"/>
      <c r="X65" s="19" t="e">
        <f aca="false">(W65*#REF!)</f>
        <v>#REF!</v>
      </c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20" t="n">
        <v>17.58</v>
      </c>
      <c r="AN65" s="21"/>
      <c r="AO65" s="22" t="n">
        <f aca="false">AM65*AN65</f>
        <v>0</v>
      </c>
      <c r="AP65" s="23" t="n">
        <v>46105</v>
      </c>
      <c r="AQ65" s="24"/>
    </row>
    <row r="66" customFormat="false" ht="64.9" hidden="false" customHeight="false" outlineLevel="0" collapsed="false">
      <c r="A66" s="12" t="s">
        <v>40</v>
      </c>
      <c r="B66" s="13" t="s">
        <v>41</v>
      </c>
      <c r="C66" s="13" t="s">
        <v>42</v>
      </c>
      <c r="D66" s="12"/>
      <c r="E66" s="12"/>
      <c r="F66" s="12" t="s">
        <v>43</v>
      </c>
      <c r="G66" s="12" t="s">
        <v>44</v>
      </c>
      <c r="H66" s="12" t="s">
        <v>45</v>
      </c>
      <c r="I66" s="14" t="n">
        <v>158154</v>
      </c>
      <c r="J66" s="35"/>
      <c r="K66" s="35"/>
      <c r="L66" s="35"/>
      <c r="M66" s="35"/>
      <c r="N66" s="35"/>
      <c r="O66" s="35"/>
      <c r="P66" s="14" t="n">
        <v>65</v>
      </c>
      <c r="Q66" s="14" t="n">
        <v>317830</v>
      </c>
      <c r="R66" s="14"/>
      <c r="S66" s="16" t="s">
        <v>182</v>
      </c>
      <c r="T66" s="17" t="s">
        <v>183</v>
      </c>
      <c r="U66" s="12" t="n">
        <v>1</v>
      </c>
      <c r="V66" s="12" t="s">
        <v>78</v>
      </c>
      <c r="W66" s="18"/>
      <c r="X66" s="19" t="e">
        <f aca="false">(W66*#REF!)</f>
        <v>#REF!</v>
      </c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20" t="n">
        <v>59</v>
      </c>
      <c r="AN66" s="21"/>
      <c r="AO66" s="22" t="n">
        <f aca="false">AM66*AN66</f>
        <v>0</v>
      </c>
      <c r="AP66" s="23" t="n">
        <v>46098</v>
      </c>
      <c r="AQ66" s="24"/>
    </row>
    <row r="67" customFormat="false" ht="39.55" hidden="false" customHeight="false" outlineLevel="0" collapsed="false">
      <c r="A67" s="12" t="s">
        <v>40</v>
      </c>
      <c r="B67" s="13" t="s">
        <v>41</v>
      </c>
      <c r="C67" s="13" t="s">
        <v>42</v>
      </c>
      <c r="D67" s="12"/>
      <c r="E67" s="12"/>
      <c r="F67" s="12" t="s">
        <v>43</v>
      </c>
      <c r="G67" s="12" t="s">
        <v>44</v>
      </c>
      <c r="H67" s="12" t="s">
        <v>45</v>
      </c>
      <c r="I67" s="14" t="n">
        <v>158154</v>
      </c>
      <c r="J67" s="35"/>
      <c r="K67" s="35"/>
      <c r="L67" s="35"/>
      <c r="M67" s="35"/>
      <c r="N67" s="35"/>
      <c r="O67" s="35"/>
      <c r="P67" s="14" t="n">
        <v>66</v>
      </c>
      <c r="Q67" s="14" t="n">
        <v>352190</v>
      </c>
      <c r="R67" s="14"/>
      <c r="S67" s="16" t="s">
        <v>184</v>
      </c>
      <c r="T67" s="17" t="s">
        <v>185</v>
      </c>
      <c r="U67" s="12" t="n">
        <v>1</v>
      </c>
      <c r="V67" s="12" t="s">
        <v>186</v>
      </c>
      <c r="W67" s="18"/>
      <c r="X67" s="19" t="e">
        <f aca="false">(W67*#REF!)</f>
        <v>#REF!</v>
      </c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8" t="n">
        <v>24.99</v>
      </c>
      <c r="AN67" s="21"/>
      <c r="AO67" s="22" t="n">
        <f aca="false">AM67*AN67</f>
        <v>0</v>
      </c>
      <c r="AP67" s="23" t="n">
        <v>46095</v>
      </c>
      <c r="AR67" s="40"/>
    </row>
    <row r="68" customFormat="false" ht="52.2" hidden="false" customHeight="false" outlineLevel="0" collapsed="false">
      <c r="A68" s="12" t="s">
        <v>40</v>
      </c>
      <c r="B68" s="13" t="s">
        <v>41</v>
      </c>
      <c r="C68" s="13" t="s">
        <v>42</v>
      </c>
      <c r="D68" s="12"/>
      <c r="E68" s="12"/>
      <c r="F68" s="12" t="s">
        <v>43</v>
      </c>
      <c r="G68" s="12" t="s">
        <v>44</v>
      </c>
      <c r="H68" s="12" t="s">
        <v>45</v>
      </c>
      <c r="I68" s="14" t="n">
        <v>158154</v>
      </c>
      <c r="J68" s="35"/>
      <c r="K68" s="35"/>
      <c r="L68" s="35"/>
      <c r="M68" s="35"/>
      <c r="N68" s="35"/>
      <c r="O68" s="35"/>
      <c r="P68" s="14" t="n">
        <v>67</v>
      </c>
      <c r="Q68" s="14" t="n">
        <v>411478</v>
      </c>
      <c r="R68" s="14"/>
      <c r="S68" s="16" t="s">
        <v>187</v>
      </c>
      <c r="T68" s="17" t="s">
        <v>188</v>
      </c>
      <c r="U68" s="12" t="n">
        <v>1</v>
      </c>
      <c r="V68" s="12" t="s">
        <v>189</v>
      </c>
      <c r="W68" s="18"/>
      <c r="X68" s="19" t="e">
        <f aca="false">(W68*#REF!)</f>
        <v>#REF!</v>
      </c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20" t="n">
        <v>17</v>
      </c>
      <c r="AN68" s="21" t="n">
        <v>1</v>
      </c>
      <c r="AO68" s="22" t="n">
        <f aca="false">AM68*AN68</f>
        <v>17</v>
      </c>
      <c r="AP68" s="23" t="n">
        <v>46102</v>
      </c>
      <c r="AQ68" s="24"/>
    </row>
    <row r="69" customFormat="false" ht="64.9" hidden="false" customHeight="false" outlineLevel="0" collapsed="false">
      <c r="A69" s="12" t="s">
        <v>40</v>
      </c>
      <c r="B69" s="13" t="s">
        <v>41</v>
      </c>
      <c r="C69" s="13" t="s">
        <v>42</v>
      </c>
      <c r="D69" s="12"/>
      <c r="E69" s="12"/>
      <c r="F69" s="12" t="s">
        <v>43</v>
      </c>
      <c r="G69" s="12" t="s">
        <v>44</v>
      </c>
      <c r="H69" s="12" t="s">
        <v>45</v>
      </c>
      <c r="I69" s="14" t="n">
        <v>158154</v>
      </c>
      <c r="J69" s="35"/>
      <c r="K69" s="35"/>
      <c r="L69" s="35"/>
      <c r="M69" s="35"/>
      <c r="N69" s="35"/>
      <c r="O69" s="35"/>
      <c r="P69" s="14" t="n">
        <v>68</v>
      </c>
      <c r="Q69" s="14" t="n">
        <v>409671</v>
      </c>
      <c r="R69" s="14"/>
      <c r="S69" s="16" t="s">
        <v>190</v>
      </c>
      <c r="T69" s="17" t="s">
        <v>191</v>
      </c>
      <c r="U69" s="12" t="n">
        <v>1</v>
      </c>
      <c r="V69" s="12" t="s">
        <v>112</v>
      </c>
      <c r="W69" s="18"/>
      <c r="X69" s="19" t="e">
        <f aca="false">(W69*#REF!)</f>
        <v>#REF!</v>
      </c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20" t="n">
        <v>12.63</v>
      </c>
      <c r="AN69" s="21" t="n">
        <v>1</v>
      </c>
      <c r="AO69" s="22" t="n">
        <f aca="false">AM69*AN69</f>
        <v>12.63</v>
      </c>
      <c r="AP69" s="23" t="n">
        <v>46105</v>
      </c>
      <c r="AQ69" s="24"/>
    </row>
    <row r="70" customFormat="false" ht="77" hidden="false" customHeight="false" outlineLevel="0" collapsed="false">
      <c r="A70" s="12" t="s">
        <v>40</v>
      </c>
      <c r="B70" s="13" t="s">
        <v>41</v>
      </c>
      <c r="C70" s="13" t="s">
        <v>42</v>
      </c>
      <c r="D70" s="12"/>
      <c r="E70" s="12"/>
      <c r="F70" s="12" t="s">
        <v>43</v>
      </c>
      <c r="G70" s="12" t="s">
        <v>44</v>
      </c>
      <c r="H70" s="12" t="s">
        <v>45</v>
      </c>
      <c r="I70" s="14" t="n">
        <v>158154</v>
      </c>
      <c r="J70" s="35"/>
      <c r="K70" s="35"/>
      <c r="L70" s="35"/>
      <c r="M70" s="35"/>
      <c r="N70" s="35"/>
      <c r="O70" s="35"/>
      <c r="P70" s="14" t="n">
        <v>69</v>
      </c>
      <c r="Q70" s="14" t="n">
        <v>359283</v>
      </c>
      <c r="R70" s="14"/>
      <c r="S70" s="16" t="s">
        <v>192</v>
      </c>
      <c r="T70" s="17" t="s">
        <v>193</v>
      </c>
      <c r="U70" s="12" t="n">
        <v>500</v>
      </c>
      <c r="V70" s="12" t="s">
        <v>73</v>
      </c>
      <c r="W70" s="18"/>
      <c r="X70" s="19" t="e">
        <f aca="false">(W70*#REF!)</f>
        <v>#REF!</v>
      </c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20" t="n">
        <v>0.36</v>
      </c>
      <c r="AN70" s="21"/>
      <c r="AO70" s="22" t="n">
        <f aca="false">AM70*AN70</f>
        <v>0</v>
      </c>
      <c r="AP70" s="23" t="n">
        <v>46098</v>
      </c>
      <c r="AQ70" s="24"/>
    </row>
    <row r="71" customFormat="false" ht="64.9" hidden="false" customHeight="false" outlineLevel="0" collapsed="false">
      <c r="A71" s="12" t="s">
        <v>40</v>
      </c>
      <c r="B71" s="13" t="s">
        <v>41</v>
      </c>
      <c r="C71" s="13" t="s">
        <v>42</v>
      </c>
      <c r="D71" s="12"/>
      <c r="E71" s="12"/>
      <c r="F71" s="12" t="s">
        <v>43</v>
      </c>
      <c r="G71" s="12" t="s">
        <v>44</v>
      </c>
      <c r="H71" s="12" t="s">
        <v>45</v>
      </c>
      <c r="I71" s="14" t="n">
        <v>158154</v>
      </c>
      <c r="J71" s="35"/>
      <c r="K71" s="35"/>
      <c r="L71" s="35"/>
      <c r="M71" s="35"/>
      <c r="N71" s="35"/>
      <c r="O71" s="35"/>
      <c r="P71" s="14" t="n">
        <v>70</v>
      </c>
      <c r="Q71" s="14" t="n">
        <v>415452</v>
      </c>
      <c r="R71" s="14"/>
      <c r="S71" s="16" t="s">
        <v>194</v>
      </c>
      <c r="T71" s="17" t="s">
        <v>195</v>
      </c>
      <c r="U71" s="12" t="n">
        <v>500</v>
      </c>
      <c r="V71" s="12" t="s">
        <v>73</v>
      </c>
      <c r="W71" s="18"/>
      <c r="X71" s="19" t="e">
        <f aca="false">(W71*#REF!)</f>
        <v>#REF!</v>
      </c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20" t="n">
        <v>0.1</v>
      </c>
      <c r="AN71" s="21"/>
      <c r="AO71" s="22" t="n">
        <f aca="false">AM71*AN71</f>
        <v>0</v>
      </c>
      <c r="AP71" s="23" t="n">
        <v>46098</v>
      </c>
      <c r="AQ71" s="24"/>
    </row>
    <row r="72" customFormat="false" ht="90.25" hidden="false" customHeight="false" outlineLevel="0" collapsed="false">
      <c r="A72" s="12" t="s">
        <v>40</v>
      </c>
      <c r="B72" s="13" t="s">
        <v>41</v>
      </c>
      <c r="C72" s="13" t="s">
        <v>42</v>
      </c>
      <c r="D72" s="12"/>
      <c r="E72" s="12"/>
      <c r="F72" s="12" t="s">
        <v>43</v>
      </c>
      <c r="G72" s="12" t="s">
        <v>44</v>
      </c>
      <c r="H72" s="12" t="s">
        <v>45</v>
      </c>
      <c r="I72" s="14" t="n">
        <v>158154</v>
      </c>
      <c r="J72" s="35"/>
      <c r="K72" s="35"/>
      <c r="L72" s="35"/>
      <c r="M72" s="35"/>
      <c r="N72" s="35"/>
      <c r="O72" s="35"/>
      <c r="P72" s="14" t="n">
        <v>71</v>
      </c>
      <c r="Q72" s="14" t="n">
        <v>437244</v>
      </c>
      <c r="R72" s="14"/>
      <c r="S72" s="16" t="s">
        <v>196</v>
      </c>
      <c r="T72" s="17" t="s">
        <v>197</v>
      </c>
      <c r="U72" s="12" t="n">
        <v>500</v>
      </c>
      <c r="V72" s="12" t="s">
        <v>73</v>
      </c>
      <c r="W72" s="18"/>
      <c r="X72" s="19" t="e">
        <f aca="false">(W72*#REF!)</f>
        <v>#REF!</v>
      </c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8" t="n">
        <v>0.04</v>
      </c>
      <c r="AN72" s="21"/>
      <c r="AO72" s="22" t="n">
        <f aca="false">AM72*AN72</f>
        <v>0</v>
      </c>
      <c r="AP72" s="23" t="n">
        <v>46098</v>
      </c>
      <c r="AR72" s="41"/>
    </row>
    <row r="73" customFormat="false" ht="90.25" hidden="false" customHeight="false" outlineLevel="0" collapsed="false">
      <c r="A73" s="12" t="s">
        <v>40</v>
      </c>
      <c r="B73" s="13" t="s">
        <v>41</v>
      </c>
      <c r="C73" s="13" t="s">
        <v>42</v>
      </c>
      <c r="D73" s="12"/>
      <c r="E73" s="12"/>
      <c r="F73" s="12" t="s">
        <v>43</v>
      </c>
      <c r="G73" s="12" t="s">
        <v>44</v>
      </c>
      <c r="H73" s="12" t="s">
        <v>45</v>
      </c>
      <c r="I73" s="14" t="n">
        <v>158154</v>
      </c>
      <c r="J73" s="35"/>
      <c r="K73" s="35"/>
      <c r="L73" s="35"/>
      <c r="M73" s="35"/>
      <c r="N73" s="35"/>
      <c r="O73" s="35"/>
      <c r="P73" s="14" t="n">
        <v>72</v>
      </c>
      <c r="Q73" s="14" t="n">
        <v>374029</v>
      </c>
      <c r="R73" s="14"/>
      <c r="S73" s="16" t="s">
        <v>198</v>
      </c>
      <c r="T73" s="17" t="s">
        <v>199</v>
      </c>
      <c r="U73" s="12" t="n">
        <v>500</v>
      </c>
      <c r="V73" s="12" t="s">
        <v>73</v>
      </c>
      <c r="W73" s="18"/>
      <c r="X73" s="19" t="e">
        <f aca="false">(W73*#REF!)</f>
        <v>#REF!</v>
      </c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20" t="n">
        <v>0.06</v>
      </c>
      <c r="AN73" s="21"/>
      <c r="AO73" s="22" t="n">
        <f aca="false">AM73*AN73</f>
        <v>0</v>
      </c>
      <c r="AP73" s="23" t="n">
        <v>46101</v>
      </c>
      <c r="AQ73" s="24"/>
    </row>
    <row r="74" customFormat="false" ht="90.25" hidden="false" customHeight="false" outlineLevel="0" collapsed="false">
      <c r="A74" s="12" t="s">
        <v>40</v>
      </c>
      <c r="B74" s="13" t="s">
        <v>41</v>
      </c>
      <c r="C74" s="13" t="s">
        <v>42</v>
      </c>
      <c r="D74" s="12"/>
      <c r="E74" s="12"/>
      <c r="F74" s="12" t="s">
        <v>43</v>
      </c>
      <c r="G74" s="12" t="s">
        <v>44</v>
      </c>
      <c r="H74" s="12" t="s">
        <v>45</v>
      </c>
      <c r="I74" s="14" t="n">
        <v>158154</v>
      </c>
      <c r="J74" s="35"/>
      <c r="K74" s="35"/>
      <c r="L74" s="35"/>
      <c r="M74" s="35"/>
      <c r="N74" s="35"/>
      <c r="O74" s="35"/>
      <c r="P74" s="14" t="n">
        <v>73</v>
      </c>
      <c r="Q74" s="14" t="n">
        <v>381057</v>
      </c>
      <c r="R74" s="14"/>
      <c r="S74" s="16" t="s">
        <v>200</v>
      </c>
      <c r="T74" s="17" t="s">
        <v>201</v>
      </c>
      <c r="U74" s="12" t="n">
        <v>500</v>
      </c>
      <c r="V74" s="12" t="s">
        <v>73</v>
      </c>
      <c r="W74" s="18"/>
      <c r="X74" s="19" t="e">
        <f aca="false">(W74*#REF!)</f>
        <v>#REF!</v>
      </c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20" t="n">
        <v>0.1</v>
      </c>
      <c r="AN74" s="21"/>
      <c r="AO74" s="22" t="n">
        <f aca="false">AM74*AN74</f>
        <v>0</v>
      </c>
      <c r="AP74" s="23" t="n">
        <v>46102</v>
      </c>
      <c r="AQ74" s="24"/>
    </row>
    <row r="75" customFormat="false" ht="90.25" hidden="false" customHeight="false" outlineLevel="0" collapsed="false">
      <c r="A75" s="12" t="s">
        <v>40</v>
      </c>
      <c r="B75" s="13" t="s">
        <v>41</v>
      </c>
      <c r="C75" s="13" t="s">
        <v>42</v>
      </c>
      <c r="D75" s="12"/>
      <c r="E75" s="12"/>
      <c r="F75" s="12" t="s">
        <v>43</v>
      </c>
      <c r="G75" s="12" t="s">
        <v>44</v>
      </c>
      <c r="H75" s="12" t="s">
        <v>45</v>
      </c>
      <c r="I75" s="14" t="n">
        <v>158154</v>
      </c>
      <c r="J75" s="35"/>
      <c r="K75" s="35"/>
      <c r="L75" s="35"/>
      <c r="M75" s="35"/>
      <c r="N75" s="35"/>
      <c r="O75" s="35"/>
      <c r="P75" s="14" t="n">
        <v>74</v>
      </c>
      <c r="Q75" s="14" t="n">
        <v>357866</v>
      </c>
      <c r="R75" s="14"/>
      <c r="S75" s="16" t="s">
        <v>202</v>
      </c>
      <c r="T75" s="17" t="s">
        <v>203</v>
      </c>
      <c r="U75" s="12" t="n">
        <v>1</v>
      </c>
      <c r="V75" s="12" t="s">
        <v>78</v>
      </c>
      <c r="W75" s="18"/>
      <c r="X75" s="19" t="e">
        <f aca="false">(W75*#REF!)</f>
        <v>#REF!</v>
      </c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20" t="n">
        <v>55.11</v>
      </c>
      <c r="AN75" s="21"/>
      <c r="AO75" s="22" t="n">
        <f aca="false">AM75*AN75</f>
        <v>0</v>
      </c>
      <c r="AP75" s="23" t="n">
        <v>46098</v>
      </c>
      <c r="AQ75" s="24"/>
    </row>
    <row r="76" customFormat="false" ht="90.25" hidden="false" customHeight="false" outlineLevel="0" collapsed="false">
      <c r="A76" s="12" t="s">
        <v>40</v>
      </c>
      <c r="B76" s="13" t="s">
        <v>41</v>
      </c>
      <c r="C76" s="13" t="s">
        <v>42</v>
      </c>
      <c r="D76" s="12"/>
      <c r="E76" s="12"/>
      <c r="F76" s="12" t="s">
        <v>43</v>
      </c>
      <c r="G76" s="12" t="s">
        <v>44</v>
      </c>
      <c r="H76" s="12" t="s">
        <v>45</v>
      </c>
      <c r="I76" s="14" t="n">
        <v>158154</v>
      </c>
      <c r="J76" s="35"/>
      <c r="K76" s="35"/>
      <c r="L76" s="35"/>
      <c r="M76" s="35"/>
      <c r="N76" s="35"/>
      <c r="O76" s="35"/>
      <c r="P76" s="14" t="n">
        <v>75</v>
      </c>
      <c r="Q76" s="14" t="n">
        <v>346778</v>
      </c>
      <c r="R76" s="14"/>
      <c r="S76" s="16" t="s">
        <v>204</v>
      </c>
      <c r="T76" s="17" t="s">
        <v>205</v>
      </c>
      <c r="U76" s="12" t="n">
        <v>500</v>
      </c>
      <c r="V76" s="12" t="s">
        <v>73</v>
      </c>
      <c r="W76" s="18"/>
      <c r="X76" s="19" t="e">
        <f aca="false">(W76*#REF!)</f>
        <v>#REF!</v>
      </c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20" t="n">
        <v>0.05</v>
      </c>
      <c r="AN76" s="21"/>
      <c r="AO76" s="22" t="n">
        <f aca="false">AM76*AN76</f>
        <v>0</v>
      </c>
      <c r="AP76" s="23" t="n">
        <v>46095</v>
      </c>
      <c r="AQ76" s="24"/>
    </row>
    <row r="77" customFormat="false" ht="90.25" hidden="false" customHeight="false" outlineLevel="0" collapsed="false">
      <c r="A77" s="12" t="s">
        <v>40</v>
      </c>
      <c r="B77" s="13" t="s">
        <v>41</v>
      </c>
      <c r="C77" s="13" t="s">
        <v>42</v>
      </c>
      <c r="D77" s="12"/>
      <c r="E77" s="12"/>
      <c r="F77" s="12" t="s">
        <v>43</v>
      </c>
      <c r="G77" s="12" t="s">
        <v>44</v>
      </c>
      <c r="H77" s="12" t="s">
        <v>45</v>
      </c>
      <c r="I77" s="14" t="n">
        <v>158154</v>
      </c>
      <c r="J77" s="35"/>
      <c r="K77" s="35"/>
      <c r="L77" s="35"/>
      <c r="M77" s="35"/>
      <c r="N77" s="35"/>
      <c r="O77" s="35"/>
      <c r="P77" s="14" t="n">
        <v>76</v>
      </c>
      <c r="Q77" s="14" t="n">
        <v>360465</v>
      </c>
      <c r="R77" s="14"/>
      <c r="S77" s="16" t="s">
        <v>206</v>
      </c>
      <c r="T77" s="17" t="s">
        <v>207</v>
      </c>
      <c r="U77" s="12" t="n">
        <v>500</v>
      </c>
      <c r="V77" s="12" t="s">
        <v>73</v>
      </c>
      <c r="W77" s="18"/>
      <c r="X77" s="19" t="e">
        <f aca="false">(W77*#REF!)</f>
        <v>#REF!</v>
      </c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20" t="n">
        <v>0.04</v>
      </c>
      <c r="AN77" s="21"/>
      <c r="AO77" s="22" t="n">
        <f aca="false">AM77*AN77</f>
        <v>0</v>
      </c>
      <c r="AP77" s="23" t="n">
        <v>46095</v>
      </c>
      <c r="AQ77" s="24"/>
    </row>
    <row r="78" customFormat="false" ht="39.55" hidden="false" customHeight="false" outlineLevel="0" collapsed="false">
      <c r="A78" s="12" t="s">
        <v>40</v>
      </c>
      <c r="B78" s="13" t="s">
        <v>41</v>
      </c>
      <c r="C78" s="13" t="s">
        <v>42</v>
      </c>
      <c r="D78" s="12"/>
      <c r="E78" s="12"/>
      <c r="F78" s="12" t="s">
        <v>43</v>
      </c>
      <c r="G78" s="12" t="s">
        <v>44</v>
      </c>
      <c r="H78" s="12" t="s">
        <v>45</v>
      </c>
      <c r="I78" s="14" t="n">
        <v>158154</v>
      </c>
      <c r="J78" s="35"/>
      <c r="K78" s="35"/>
      <c r="L78" s="35"/>
      <c r="M78" s="35"/>
      <c r="N78" s="35"/>
      <c r="O78" s="35"/>
      <c r="P78" s="14" t="n">
        <v>77</v>
      </c>
      <c r="Q78" s="14" t="n">
        <v>395414</v>
      </c>
      <c r="R78" s="14"/>
      <c r="S78" s="16" t="s">
        <v>66</v>
      </c>
      <c r="T78" s="17" t="s">
        <v>208</v>
      </c>
      <c r="U78" s="12" t="n">
        <v>1</v>
      </c>
      <c r="V78" s="12" t="s">
        <v>139</v>
      </c>
      <c r="W78" s="18"/>
      <c r="X78" s="19" t="e">
        <f aca="false">(W78*#REF!)</f>
        <v>#REF!</v>
      </c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20" t="n">
        <v>22.45</v>
      </c>
      <c r="AN78" s="21"/>
      <c r="AO78" s="22" t="n">
        <f aca="false">AM78*AN78</f>
        <v>0</v>
      </c>
      <c r="AP78" s="23" t="n">
        <v>46102</v>
      </c>
      <c r="AQ78" s="24"/>
    </row>
    <row r="79" customFormat="false" ht="39.55" hidden="false" customHeight="false" outlineLevel="0" collapsed="false">
      <c r="A79" s="12" t="s">
        <v>40</v>
      </c>
      <c r="B79" s="13" t="s">
        <v>41</v>
      </c>
      <c r="C79" s="13" t="s">
        <v>42</v>
      </c>
      <c r="D79" s="12"/>
      <c r="E79" s="12"/>
      <c r="F79" s="12" t="s">
        <v>43</v>
      </c>
      <c r="G79" s="12" t="s">
        <v>44</v>
      </c>
      <c r="H79" s="12" t="s">
        <v>45</v>
      </c>
      <c r="I79" s="14" t="n">
        <v>158154</v>
      </c>
      <c r="J79" s="35"/>
      <c r="K79" s="35"/>
      <c r="L79" s="35"/>
      <c r="M79" s="35"/>
      <c r="N79" s="35"/>
      <c r="O79" s="35"/>
      <c r="P79" s="14" t="n">
        <v>78</v>
      </c>
      <c r="Q79" s="14" t="n">
        <v>395510</v>
      </c>
      <c r="R79" s="14"/>
      <c r="S79" s="16" t="s">
        <v>66</v>
      </c>
      <c r="T79" s="37" t="s">
        <v>209</v>
      </c>
      <c r="U79" s="12" t="n">
        <v>1</v>
      </c>
      <c r="V79" s="12" t="s">
        <v>68</v>
      </c>
      <c r="W79" s="18"/>
      <c r="X79" s="19" t="e">
        <f aca="false">(W79*#REF!)</f>
        <v>#REF!</v>
      </c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20" t="n">
        <v>39</v>
      </c>
      <c r="AN79" s="21"/>
      <c r="AO79" s="22" t="n">
        <f aca="false">AM79*AN79</f>
        <v>0</v>
      </c>
      <c r="AP79" s="23" t="n">
        <v>46102</v>
      </c>
      <c r="AQ79" s="24"/>
    </row>
    <row r="80" customFormat="false" ht="77" hidden="false" customHeight="false" outlineLevel="0" collapsed="false">
      <c r="A80" s="12" t="s">
        <v>40</v>
      </c>
      <c r="B80" s="13" t="s">
        <v>41</v>
      </c>
      <c r="C80" s="13" t="s">
        <v>42</v>
      </c>
      <c r="D80" s="12"/>
      <c r="E80" s="12"/>
      <c r="F80" s="12" t="s">
        <v>43</v>
      </c>
      <c r="G80" s="12" t="s">
        <v>44</v>
      </c>
      <c r="H80" s="12" t="s">
        <v>45</v>
      </c>
      <c r="I80" s="14" t="n">
        <v>158154</v>
      </c>
      <c r="J80" s="35"/>
      <c r="K80" s="35"/>
      <c r="L80" s="35"/>
      <c r="M80" s="35"/>
      <c r="N80" s="35"/>
      <c r="O80" s="35"/>
      <c r="P80" s="14" t="n">
        <v>79</v>
      </c>
      <c r="Q80" s="14" t="n">
        <v>347685</v>
      </c>
      <c r="R80" s="14"/>
      <c r="S80" s="16" t="s">
        <v>210</v>
      </c>
      <c r="T80" s="37" t="s">
        <v>211</v>
      </c>
      <c r="U80" s="12" t="n">
        <v>500</v>
      </c>
      <c r="V80" s="12" t="s">
        <v>73</v>
      </c>
      <c r="W80" s="18"/>
      <c r="X80" s="19" t="e">
        <f aca="false">(W80*#REF!)</f>
        <v>#REF!</v>
      </c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20" t="n">
        <v>0.13</v>
      </c>
      <c r="AN80" s="21"/>
      <c r="AO80" s="22" t="n">
        <f aca="false">AM80*AN80</f>
        <v>0</v>
      </c>
      <c r="AP80" s="23" t="n">
        <v>46098</v>
      </c>
      <c r="AQ80" s="24"/>
    </row>
    <row r="81" customFormat="false" ht="39.5" hidden="false" customHeight="false" outlineLevel="0" collapsed="false">
      <c r="A81" s="12" t="s">
        <v>40</v>
      </c>
      <c r="B81" s="13" t="s">
        <v>41</v>
      </c>
      <c r="C81" s="13" t="s">
        <v>42</v>
      </c>
      <c r="D81" s="12"/>
      <c r="E81" s="12"/>
      <c r="F81" s="12" t="s">
        <v>43</v>
      </c>
      <c r="G81" s="12" t="s">
        <v>44</v>
      </c>
      <c r="H81" s="12" t="s">
        <v>45</v>
      </c>
      <c r="I81" s="14" t="n">
        <v>158154</v>
      </c>
      <c r="J81" s="35"/>
      <c r="K81" s="35"/>
      <c r="L81" s="35"/>
      <c r="M81" s="35"/>
      <c r="N81" s="35"/>
      <c r="O81" s="35"/>
      <c r="P81" s="14" t="n">
        <v>80</v>
      </c>
      <c r="Q81" s="14" t="n">
        <v>381608</v>
      </c>
      <c r="R81" s="14"/>
      <c r="S81" s="16" t="s">
        <v>212</v>
      </c>
      <c r="T81" s="37" t="s">
        <v>213</v>
      </c>
      <c r="U81" s="12" t="n">
        <v>1</v>
      </c>
      <c r="V81" s="12" t="s">
        <v>78</v>
      </c>
      <c r="W81" s="18"/>
      <c r="X81" s="19" t="e">
        <f aca="false">(W81*#REF!)</f>
        <v>#REF!</v>
      </c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20" t="n">
        <v>19.79</v>
      </c>
      <c r="AN81" s="21"/>
      <c r="AO81" s="22" t="n">
        <f aca="false">AM81*AN81</f>
        <v>0</v>
      </c>
      <c r="AP81" s="23" t="n">
        <v>46098</v>
      </c>
      <c r="AQ81" s="24"/>
    </row>
    <row r="82" customFormat="false" ht="52.2" hidden="false" customHeight="false" outlineLevel="0" collapsed="false">
      <c r="A82" s="12" t="s">
        <v>40</v>
      </c>
      <c r="B82" s="13" t="s">
        <v>41</v>
      </c>
      <c r="C82" s="13" t="s">
        <v>42</v>
      </c>
      <c r="D82" s="12"/>
      <c r="E82" s="12"/>
      <c r="F82" s="12" t="s">
        <v>43</v>
      </c>
      <c r="G82" s="12" t="s">
        <v>44</v>
      </c>
      <c r="H82" s="12" t="s">
        <v>45</v>
      </c>
      <c r="I82" s="14" t="n">
        <v>158154</v>
      </c>
      <c r="J82" s="35"/>
      <c r="K82" s="35"/>
      <c r="L82" s="35"/>
      <c r="M82" s="35"/>
      <c r="N82" s="35"/>
      <c r="O82" s="35"/>
      <c r="P82" s="14" t="n">
        <v>81</v>
      </c>
      <c r="Q82" s="14" t="n">
        <v>412729</v>
      </c>
      <c r="R82" s="14"/>
      <c r="S82" s="16" t="s">
        <v>214</v>
      </c>
      <c r="T82" s="37" t="s">
        <v>215</v>
      </c>
      <c r="U82" s="12" t="n">
        <v>1</v>
      </c>
      <c r="V82" s="12" t="s">
        <v>78</v>
      </c>
      <c r="W82" s="18"/>
      <c r="X82" s="19" t="e">
        <f aca="false">(W82*#REF!)</f>
        <v>#REF!</v>
      </c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20" t="n">
        <v>38</v>
      </c>
      <c r="AN82" s="21"/>
      <c r="AO82" s="22" t="n">
        <f aca="false">AM82*AN82</f>
        <v>0</v>
      </c>
      <c r="AP82" s="23" t="n">
        <v>46102</v>
      </c>
      <c r="AQ82" s="24"/>
    </row>
    <row r="83" customFormat="false" ht="52.2" hidden="false" customHeight="false" outlineLevel="0" collapsed="false">
      <c r="A83" s="12" t="s">
        <v>40</v>
      </c>
      <c r="B83" s="13" t="s">
        <v>41</v>
      </c>
      <c r="C83" s="13" t="s">
        <v>42</v>
      </c>
      <c r="D83" s="12"/>
      <c r="E83" s="12"/>
      <c r="F83" s="12" t="s">
        <v>43</v>
      </c>
      <c r="G83" s="12" t="s">
        <v>44</v>
      </c>
      <c r="H83" s="12" t="s">
        <v>45</v>
      </c>
      <c r="I83" s="14" t="n">
        <v>158154</v>
      </c>
      <c r="J83" s="35"/>
      <c r="K83" s="35"/>
      <c r="L83" s="35"/>
      <c r="M83" s="35"/>
      <c r="N83" s="35"/>
      <c r="O83" s="35"/>
      <c r="P83" s="14" t="n">
        <v>82</v>
      </c>
      <c r="Q83" s="14" t="n">
        <v>352959</v>
      </c>
      <c r="R83" s="14"/>
      <c r="S83" s="16" t="s">
        <v>216</v>
      </c>
      <c r="T83" s="17" t="s">
        <v>217</v>
      </c>
      <c r="U83" s="12" t="n">
        <v>100</v>
      </c>
      <c r="V83" s="12" t="s">
        <v>73</v>
      </c>
      <c r="W83" s="18"/>
      <c r="X83" s="19" t="e">
        <f aca="false">(W83*#REF!)</f>
        <v>#REF!</v>
      </c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20" t="n">
        <v>1.95</v>
      </c>
      <c r="AN83" s="21"/>
      <c r="AO83" s="22" t="n">
        <f aca="false">AM83*AN83</f>
        <v>0</v>
      </c>
      <c r="AP83" s="23" t="n">
        <v>46098</v>
      </c>
      <c r="AQ83" s="24"/>
    </row>
    <row r="84" customFormat="false" ht="39.55" hidden="false" customHeight="false" outlineLevel="0" collapsed="false">
      <c r="A84" s="12" t="s">
        <v>40</v>
      </c>
      <c r="B84" s="13" t="s">
        <v>41</v>
      </c>
      <c r="C84" s="13" t="s">
        <v>42</v>
      </c>
      <c r="D84" s="12"/>
      <c r="E84" s="12"/>
      <c r="F84" s="12" t="s">
        <v>43</v>
      </c>
      <c r="G84" s="12" t="s">
        <v>44</v>
      </c>
      <c r="H84" s="12" t="s">
        <v>45</v>
      </c>
      <c r="I84" s="14" t="n">
        <v>158154</v>
      </c>
      <c r="J84" s="35"/>
      <c r="K84" s="35"/>
      <c r="L84" s="35"/>
      <c r="M84" s="35"/>
      <c r="N84" s="35"/>
      <c r="O84" s="35"/>
      <c r="P84" s="14" t="n">
        <v>83</v>
      </c>
      <c r="Q84" s="14" t="n">
        <v>412490</v>
      </c>
      <c r="R84" s="14"/>
      <c r="S84" s="16" t="s">
        <v>218</v>
      </c>
      <c r="T84" s="17" t="s">
        <v>219</v>
      </c>
      <c r="U84" s="12" t="n">
        <v>500</v>
      </c>
      <c r="V84" s="12" t="s">
        <v>73</v>
      </c>
      <c r="W84" s="18"/>
      <c r="X84" s="19" t="e">
        <f aca="false">(W84*#REF!)</f>
        <v>#REF!</v>
      </c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20" t="n">
        <v>0.24</v>
      </c>
      <c r="AN84" s="21"/>
      <c r="AO84" s="22" t="n">
        <f aca="false">AM84*AN84</f>
        <v>0</v>
      </c>
      <c r="AP84" s="23" t="n">
        <v>46101</v>
      </c>
      <c r="AQ84" s="24"/>
    </row>
    <row r="85" customFormat="false" ht="39.55" hidden="false" customHeight="false" outlineLevel="0" collapsed="false">
      <c r="A85" s="12" t="s">
        <v>40</v>
      </c>
      <c r="B85" s="13" t="s">
        <v>41</v>
      </c>
      <c r="C85" s="13" t="s">
        <v>42</v>
      </c>
      <c r="D85" s="12"/>
      <c r="E85" s="12"/>
      <c r="F85" s="12" t="s">
        <v>43</v>
      </c>
      <c r="G85" s="12" t="s">
        <v>44</v>
      </c>
      <c r="H85" s="12" t="s">
        <v>45</v>
      </c>
      <c r="I85" s="14" t="n">
        <v>158154</v>
      </c>
      <c r="J85" s="35"/>
      <c r="K85" s="35"/>
      <c r="L85" s="35"/>
      <c r="M85" s="35"/>
      <c r="N85" s="35"/>
      <c r="O85" s="35"/>
      <c r="P85" s="14" t="n">
        <v>84</v>
      </c>
      <c r="Q85" s="14" t="n">
        <v>380907</v>
      </c>
      <c r="R85" s="14"/>
      <c r="S85" s="16" t="s">
        <v>220</v>
      </c>
      <c r="T85" s="17" t="s">
        <v>221</v>
      </c>
      <c r="U85" s="12" t="n">
        <v>1</v>
      </c>
      <c r="V85" s="12" t="s">
        <v>78</v>
      </c>
      <c r="W85" s="18"/>
      <c r="X85" s="19" t="e">
        <f aca="false">(W85*#REF!)</f>
        <v>#REF!</v>
      </c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20" t="n">
        <v>78.1</v>
      </c>
      <c r="AN85" s="21"/>
      <c r="AO85" s="22" t="n">
        <f aca="false">AM85*AN85</f>
        <v>0</v>
      </c>
      <c r="AP85" s="23" t="n">
        <v>46098</v>
      </c>
      <c r="AQ85" s="24"/>
    </row>
    <row r="86" customFormat="false" ht="39.55" hidden="false" customHeight="false" outlineLevel="0" collapsed="false">
      <c r="A86" s="12" t="s">
        <v>40</v>
      </c>
      <c r="B86" s="13" t="s">
        <v>41</v>
      </c>
      <c r="C86" s="13" t="s">
        <v>42</v>
      </c>
      <c r="D86" s="12"/>
      <c r="E86" s="12"/>
      <c r="F86" s="12" t="s">
        <v>43</v>
      </c>
      <c r="G86" s="12" t="s">
        <v>44</v>
      </c>
      <c r="H86" s="12" t="s">
        <v>45</v>
      </c>
      <c r="I86" s="14" t="n">
        <v>158154</v>
      </c>
      <c r="J86" s="35"/>
      <c r="K86" s="35"/>
      <c r="L86" s="35"/>
      <c r="M86" s="35"/>
      <c r="N86" s="35"/>
      <c r="O86" s="35"/>
      <c r="P86" s="14" t="n">
        <v>85</v>
      </c>
      <c r="Q86" s="14" t="n">
        <v>347747</v>
      </c>
      <c r="R86" s="14"/>
      <c r="S86" s="16" t="s">
        <v>222</v>
      </c>
      <c r="T86" s="37" t="s">
        <v>223</v>
      </c>
      <c r="U86" s="12" t="n">
        <v>500</v>
      </c>
      <c r="V86" s="12" t="s">
        <v>73</v>
      </c>
      <c r="W86" s="18"/>
      <c r="X86" s="19" t="e">
        <f aca="false">(W86*#REF!)</f>
        <v>#REF!</v>
      </c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20" t="n">
        <v>0.03</v>
      </c>
      <c r="AN86" s="21"/>
      <c r="AO86" s="22" t="n">
        <f aca="false">AM86*AN86</f>
        <v>0</v>
      </c>
      <c r="AP86" s="23" t="n">
        <v>46098</v>
      </c>
      <c r="AQ86" s="24"/>
    </row>
    <row r="87" customFormat="false" ht="27" hidden="false" customHeight="false" outlineLevel="0" collapsed="false">
      <c r="A87" s="12" t="s">
        <v>40</v>
      </c>
      <c r="B87" s="13" t="s">
        <v>41</v>
      </c>
      <c r="C87" s="13" t="s">
        <v>42</v>
      </c>
      <c r="D87" s="12"/>
      <c r="E87" s="12"/>
      <c r="F87" s="12" t="s">
        <v>43</v>
      </c>
      <c r="G87" s="12" t="s">
        <v>44</v>
      </c>
      <c r="H87" s="12" t="s">
        <v>45</v>
      </c>
      <c r="I87" s="14" t="n">
        <v>158154</v>
      </c>
      <c r="J87" s="35"/>
      <c r="K87" s="35"/>
      <c r="L87" s="35"/>
      <c r="M87" s="35"/>
      <c r="N87" s="35"/>
      <c r="O87" s="35"/>
      <c r="P87" s="14" t="n">
        <v>86</v>
      </c>
      <c r="Q87" s="14" t="n">
        <v>355654</v>
      </c>
      <c r="R87" s="14"/>
      <c r="S87" s="16" t="s">
        <v>224</v>
      </c>
      <c r="T87" s="17" t="s">
        <v>225</v>
      </c>
      <c r="U87" s="12" t="n">
        <v>1</v>
      </c>
      <c r="V87" s="12" t="s">
        <v>78</v>
      </c>
      <c r="W87" s="18"/>
      <c r="X87" s="19" t="e">
        <f aca="false">(W87*#REF!)</f>
        <v>#REF!</v>
      </c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8" t="n">
        <v>45.98</v>
      </c>
      <c r="AN87" s="21"/>
      <c r="AO87" s="22" t="n">
        <f aca="false">AM87*AN87</f>
        <v>0</v>
      </c>
      <c r="AP87" s="23" t="n">
        <v>46095</v>
      </c>
      <c r="AR87" s="40"/>
      <c r="AS87" s="24"/>
    </row>
    <row r="88" customFormat="false" ht="90.25" hidden="false" customHeight="false" outlineLevel="0" collapsed="false">
      <c r="A88" s="12" t="s">
        <v>40</v>
      </c>
      <c r="B88" s="13" t="s">
        <v>41</v>
      </c>
      <c r="C88" s="13" t="s">
        <v>42</v>
      </c>
      <c r="D88" s="12"/>
      <c r="E88" s="12"/>
      <c r="F88" s="12" t="s">
        <v>43</v>
      </c>
      <c r="G88" s="12" t="s">
        <v>44</v>
      </c>
      <c r="H88" s="12" t="s">
        <v>45</v>
      </c>
      <c r="I88" s="14" t="n">
        <v>158154</v>
      </c>
      <c r="J88" s="35"/>
      <c r="K88" s="35"/>
      <c r="L88" s="35"/>
      <c r="M88" s="35"/>
      <c r="N88" s="35"/>
      <c r="O88" s="35"/>
      <c r="P88" s="14" t="n">
        <v>87</v>
      </c>
      <c r="Q88" s="14" t="n">
        <v>397084</v>
      </c>
      <c r="R88" s="14"/>
      <c r="S88" s="16" t="s">
        <v>60</v>
      </c>
      <c r="T88" s="17" t="s">
        <v>226</v>
      </c>
      <c r="U88" s="12" t="n">
        <v>1</v>
      </c>
      <c r="V88" s="12" t="s">
        <v>62</v>
      </c>
      <c r="W88" s="18"/>
      <c r="X88" s="19" t="e">
        <f aca="false">(W88*#REF!)</f>
        <v>#REF!</v>
      </c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20" t="n">
        <v>395.79</v>
      </c>
      <c r="AN88" s="21"/>
      <c r="AO88" s="22" t="n">
        <f aca="false">AM88*AN88</f>
        <v>0</v>
      </c>
      <c r="AP88" s="42"/>
      <c r="AQ88" s="24"/>
      <c r="AR88" s="43"/>
      <c r="AS88" s="43"/>
    </row>
    <row r="89" customFormat="false" ht="90.25" hidden="false" customHeight="false" outlineLevel="0" collapsed="false">
      <c r="A89" s="12" t="s">
        <v>40</v>
      </c>
      <c r="B89" s="13" t="s">
        <v>41</v>
      </c>
      <c r="C89" s="13" t="s">
        <v>42</v>
      </c>
      <c r="D89" s="12"/>
      <c r="E89" s="12"/>
      <c r="F89" s="12" t="s">
        <v>43</v>
      </c>
      <c r="G89" s="12" t="s">
        <v>44</v>
      </c>
      <c r="H89" s="12" t="s">
        <v>45</v>
      </c>
      <c r="I89" s="14" t="n">
        <v>158154</v>
      </c>
      <c r="J89" s="35"/>
      <c r="K89" s="35"/>
      <c r="L89" s="35"/>
      <c r="M89" s="35"/>
      <c r="N89" s="35"/>
      <c r="O89" s="35"/>
      <c r="P89" s="14" t="n">
        <v>88</v>
      </c>
      <c r="Q89" s="14" t="n">
        <v>377551</v>
      </c>
      <c r="R89" s="14"/>
      <c r="S89" s="16" t="s">
        <v>227</v>
      </c>
      <c r="T89" s="17" t="s">
        <v>228</v>
      </c>
      <c r="U89" s="12" t="n">
        <v>500</v>
      </c>
      <c r="V89" s="12" t="s">
        <v>73</v>
      </c>
      <c r="W89" s="18"/>
      <c r="X89" s="19" t="e">
        <f aca="false">(W89*#REF!)</f>
        <v>#REF!</v>
      </c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20" t="n">
        <v>0.13</v>
      </c>
      <c r="AN89" s="21"/>
      <c r="AO89" s="22" t="n">
        <f aca="false">AM89*AN89</f>
        <v>0</v>
      </c>
      <c r="AP89" s="23" t="n">
        <v>46098</v>
      </c>
      <c r="AQ89" s="24"/>
    </row>
    <row r="90" customFormat="false" ht="90.25" hidden="false" customHeight="false" outlineLevel="0" collapsed="false">
      <c r="A90" s="12" t="s">
        <v>40</v>
      </c>
      <c r="B90" s="13" t="s">
        <v>41</v>
      </c>
      <c r="C90" s="13" t="s">
        <v>42</v>
      </c>
      <c r="D90" s="12"/>
      <c r="E90" s="12"/>
      <c r="F90" s="12" t="s">
        <v>43</v>
      </c>
      <c r="G90" s="12" t="s">
        <v>44</v>
      </c>
      <c r="H90" s="12" t="s">
        <v>45</v>
      </c>
      <c r="I90" s="14" t="n">
        <v>158154</v>
      </c>
      <c r="J90" s="35"/>
      <c r="K90" s="35"/>
      <c r="L90" s="35"/>
      <c r="M90" s="35"/>
      <c r="N90" s="35"/>
      <c r="O90" s="35"/>
      <c r="P90" s="14" t="n">
        <v>89</v>
      </c>
      <c r="Q90" s="14" t="n">
        <v>413451</v>
      </c>
      <c r="R90" s="14"/>
      <c r="S90" s="16" t="s">
        <v>229</v>
      </c>
      <c r="T90" s="17" t="s">
        <v>230</v>
      </c>
      <c r="U90" s="12" t="n">
        <v>500</v>
      </c>
      <c r="V90" s="12" t="s">
        <v>73</v>
      </c>
      <c r="W90" s="18"/>
      <c r="X90" s="19" t="e">
        <f aca="false">(W90*#REF!)</f>
        <v>#REF!</v>
      </c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20" t="n">
        <v>0.17</v>
      </c>
      <c r="AN90" s="21"/>
      <c r="AO90" s="22" t="n">
        <f aca="false">AM90*AN90</f>
        <v>0</v>
      </c>
      <c r="AP90" s="23" t="n">
        <v>46101</v>
      </c>
      <c r="AQ90" s="24"/>
    </row>
    <row r="91" customFormat="false" ht="90.25" hidden="false" customHeight="false" outlineLevel="0" collapsed="false">
      <c r="A91" s="12" t="s">
        <v>40</v>
      </c>
      <c r="B91" s="13" t="s">
        <v>41</v>
      </c>
      <c r="C91" s="13" t="s">
        <v>42</v>
      </c>
      <c r="D91" s="12"/>
      <c r="E91" s="12"/>
      <c r="F91" s="12" t="s">
        <v>43</v>
      </c>
      <c r="G91" s="12" t="s">
        <v>44</v>
      </c>
      <c r="H91" s="12" t="s">
        <v>45</v>
      </c>
      <c r="I91" s="14" t="n">
        <v>158154</v>
      </c>
      <c r="J91" s="35"/>
      <c r="K91" s="35"/>
      <c r="L91" s="35"/>
      <c r="M91" s="35"/>
      <c r="N91" s="35"/>
      <c r="O91" s="35"/>
      <c r="P91" s="14" t="n">
        <v>90</v>
      </c>
      <c r="Q91" s="14" t="n">
        <v>412696</v>
      </c>
      <c r="R91" s="14"/>
      <c r="S91" s="16" t="s">
        <v>231</v>
      </c>
      <c r="T91" s="17" t="s">
        <v>232</v>
      </c>
      <c r="U91" s="12" t="n">
        <v>1</v>
      </c>
      <c r="V91" s="12" t="s">
        <v>78</v>
      </c>
      <c r="W91" s="18"/>
      <c r="X91" s="19" t="e">
        <f aca="false">(W91*#REF!)</f>
        <v>#REF!</v>
      </c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20" t="n">
        <v>68.95</v>
      </c>
      <c r="AN91" s="21"/>
      <c r="AO91" s="22" t="n">
        <f aca="false">AM91*AN91</f>
        <v>0</v>
      </c>
      <c r="AP91" s="23" t="n">
        <v>46101</v>
      </c>
      <c r="AQ91" s="24"/>
    </row>
    <row r="92" customFormat="false" ht="90.25" hidden="false" customHeight="false" outlineLevel="0" collapsed="false">
      <c r="A92" s="12" t="s">
        <v>40</v>
      </c>
      <c r="B92" s="13" t="s">
        <v>41</v>
      </c>
      <c r="C92" s="13" t="s">
        <v>42</v>
      </c>
      <c r="D92" s="12"/>
      <c r="E92" s="12"/>
      <c r="F92" s="12" t="s">
        <v>43</v>
      </c>
      <c r="G92" s="12" t="s">
        <v>44</v>
      </c>
      <c r="H92" s="12" t="s">
        <v>45</v>
      </c>
      <c r="I92" s="14" t="n">
        <v>158154</v>
      </c>
      <c r="J92" s="35"/>
      <c r="K92" s="35"/>
      <c r="L92" s="35"/>
      <c r="M92" s="35"/>
      <c r="N92" s="35"/>
      <c r="O92" s="35"/>
      <c r="P92" s="14" t="n">
        <v>91</v>
      </c>
      <c r="Q92" s="14" t="n">
        <v>380869</v>
      </c>
      <c r="R92" s="14"/>
      <c r="S92" s="16" t="s">
        <v>233</v>
      </c>
      <c r="T92" s="17" t="s">
        <v>234</v>
      </c>
      <c r="U92" s="12" t="n">
        <v>1</v>
      </c>
      <c r="V92" s="12" t="s">
        <v>49</v>
      </c>
      <c r="W92" s="18"/>
      <c r="X92" s="19" t="e">
        <f aca="false">(W92*#REF!)</f>
        <v>#REF!</v>
      </c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8" t="n">
        <v>60.01</v>
      </c>
      <c r="AN92" s="21"/>
      <c r="AO92" s="22" t="n">
        <f aca="false">AM92*AN92</f>
        <v>0</v>
      </c>
      <c r="AP92" s="23" t="n">
        <v>46095</v>
      </c>
      <c r="AR92" s="44"/>
    </row>
    <row r="93" customFormat="false" ht="52.2" hidden="false" customHeight="false" outlineLevel="0" collapsed="false">
      <c r="A93" s="12" t="s">
        <v>40</v>
      </c>
      <c r="B93" s="13" t="s">
        <v>41</v>
      </c>
      <c r="C93" s="13" t="s">
        <v>42</v>
      </c>
      <c r="D93" s="12"/>
      <c r="E93" s="12"/>
      <c r="F93" s="12" t="s">
        <v>43</v>
      </c>
      <c r="G93" s="12" t="s">
        <v>44</v>
      </c>
      <c r="H93" s="12" t="s">
        <v>45</v>
      </c>
      <c r="I93" s="14" t="n">
        <v>158154</v>
      </c>
      <c r="J93" s="35"/>
      <c r="K93" s="35"/>
      <c r="L93" s="35"/>
      <c r="M93" s="35"/>
      <c r="N93" s="35"/>
      <c r="O93" s="35"/>
      <c r="P93" s="14" t="n">
        <v>92</v>
      </c>
      <c r="Q93" s="14" t="n">
        <v>360182</v>
      </c>
      <c r="R93" s="14"/>
      <c r="S93" s="16" t="s">
        <v>187</v>
      </c>
      <c r="T93" s="37" t="s">
        <v>235</v>
      </c>
      <c r="U93" s="12" t="n">
        <v>1</v>
      </c>
      <c r="V93" s="12" t="s">
        <v>189</v>
      </c>
      <c r="W93" s="18"/>
      <c r="X93" s="19" t="e">
        <f aca="false">(W93*#REF!)</f>
        <v>#REF!</v>
      </c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20" t="n">
        <v>12.89</v>
      </c>
      <c r="AN93" s="21"/>
      <c r="AO93" s="22" t="n">
        <f aca="false">AM93*AN93</f>
        <v>0</v>
      </c>
      <c r="AP93" s="23" t="n">
        <v>46105</v>
      </c>
      <c r="AQ93" s="24"/>
    </row>
    <row r="94" customFormat="false" ht="90.25" hidden="false" customHeight="false" outlineLevel="0" collapsed="false">
      <c r="A94" s="12" t="s">
        <v>40</v>
      </c>
      <c r="B94" s="13" t="s">
        <v>41</v>
      </c>
      <c r="C94" s="13" t="s">
        <v>42</v>
      </c>
      <c r="D94" s="12"/>
      <c r="E94" s="12"/>
      <c r="F94" s="12" t="s">
        <v>43</v>
      </c>
      <c r="G94" s="12" t="s">
        <v>44</v>
      </c>
      <c r="H94" s="12" t="s">
        <v>45</v>
      </c>
      <c r="I94" s="14" t="n">
        <v>158154</v>
      </c>
      <c r="J94" s="35"/>
      <c r="K94" s="35"/>
      <c r="L94" s="35"/>
      <c r="M94" s="35"/>
      <c r="N94" s="35"/>
      <c r="O94" s="35"/>
      <c r="P94" s="14" t="n">
        <v>93</v>
      </c>
      <c r="Q94" s="14" t="n">
        <v>368100</v>
      </c>
      <c r="R94" s="14"/>
      <c r="S94" s="16" t="s">
        <v>236</v>
      </c>
      <c r="T94" s="17" t="s">
        <v>237</v>
      </c>
      <c r="U94" s="12" t="n">
        <v>100</v>
      </c>
      <c r="V94" s="12" t="s">
        <v>73</v>
      </c>
      <c r="W94" s="18"/>
      <c r="X94" s="19" t="e">
        <f aca="false">(W94*#REF!)</f>
        <v>#REF!</v>
      </c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20" t="n">
        <v>0.44</v>
      </c>
      <c r="AN94" s="21"/>
      <c r="AO94" s="22" t="n">
        <f aca="false">AM94*AN94</f>
        <v>0</v>
      </c>
      <c r="AP94" s="23" t="n">
        <v>46101</v>
      </c>
      <c r="AQ94" s="24"/>
    </row>
    <row r="95" customFormat="false" ht="77" hidden="false" customHeight="false" outlineLevel="0" collapsed="false">
      <c r="A95" s="12" t="s">
        <v>40</v>
      </c>
      <c r="B95" s="13" t="s">
        <v>41</v>
      </c>
      <c r="C95" s="13" t="s">
        <v>42</v>
      </c>
      <c r="D95" s="12"/>
      <c r="E95" s="12"/>
      <c r="F95" s="12" t="s">
        <v>43</v>
      </c>
      <c r="G95" s="12" t="s">
        <v>44</v>
      </c>
      <c r="H95" s="12" t="s">
        <v>45</v>
      </c>
      <c r="I95" s="14" t="n">
        <v>158154</v>
      </c>
      <c r="J95" s="35"/>
      <c r="K95" s="35"/>
      <c r="L95" s="35"/>
      <c r="M95" s="35"/>
      <c r="N95" s="35"/>
      <c r="O95" s="35"/>
      <c r="P95" s="14" t="n">
        <v>94</v>
      </c>
      <c r="Q95" s="14" t="n">
        <v>352960</v>
      </c>
      <c r="R95" s="14"/>
      <c r="S95" s="16" t="s">
        <v>216</v>
      </c>
      <c r="T95" s="17" t="s">
        <v>238</v>
      </c>
      <c r="U95" s="12" t="n">
        <v>100</v>
      </c>
      <c r="V95" s="12" t="s">
        <v>73</v>
      </c>
      <c r="W95" s="18"/>
      <c r="X95" s="19" t="e">
        <f aca="false">(W95*#REF!)</f>
        <v>#REF!</v>
      </c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20" t="n">
        <v>2.06</v>
      </c>
      <c r="AN95" s="21"/>
      <c r="AO95" s="22" t="n">
        <f aca="false">AM95*AN95</f>
        <v>0</v>
      </c>
      <c r="AP95" s="23" t="n">
        <v>46098</v>
      </c>
      <c r="AQ95" s="24"/>
    </row>
    <row r="96" customFormat="false" ht="90.25" hidden="false" customHeight="false" outlineLevel="0" collapsed="false">
      <c r="A96" s="12" t="s">
        <v>40</v>
      </c>
      <c r="B96" s="13" t="s">
        <v>41</v>
      </c>
      <c r="C96" s="13" t="s">
        <v>42</v>
      </c>
      <c r="D96" s="12"/>
      <c r="E96" s="12"/>
      <c r="F96" s="12" t="s">
        <v>43</v>
      </c>
      <c r="G96" s="12" t="s">
        <v>44</v>
      </c>
      <c r="H96" s="12" t="s">
        <v>45</v>
      </c>
      <c r="I96" s="14" t="n">
        <v>158154</v>
      </c>
      <c r="J96" s="35"/>
      <c r="K96" s="35"/>
      <c r="L96" s="35"/>
      <c r="M96" s="35"/>
      <c r="N96" s="35"/>
      <c r="O96" s="35"/>
      <c r="P96" s="14" t="n">
        <v>95</v>
      </c>
      <c r="Q96" s="14" t="n">
        <v>381272</v>
      </c>
      <c r="R96" s="14"/>
      <c r="S96" s="16" t="s">
        <v>239</v>
      </c>
      <c r="T96" s="17" t="s">
        <v>240</v>
      </c>
      <c r="U96" s="12" t="n">
        <v>250</v>
      </c>
      <c r="V96" s="12" t="s">
        <v>73</v>
      </c>
      <c r="W96" s="18"/>
      <c r="X96" s="19" t="e">
        <f aca="false">(W96*#REF!)</f>
        <v>#REF!</v>
      </c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20" t="n">
        <v>0.27</v>
      </c>
      <c r="AN96" s="21"/>
      <c r="AO96" s="22" t="n">
        <f aca="false">AM96*AN96</f>
        <v>0</v>
      </c>
      <c r="AP96" s="23" t="n">
        <v>46098</v>
      </c>
      <c r="AQ96" s="24"/>
    </row>
    <row r="97" customFormat="false" ht="90.25" hidden="false" customHeight="false" outlineLevel="0" collapsed="false">
      <c r="A97" s="12" t="s">
        <v>40</v>
      </c>
      <c r="B97" s="13" t="s">
        <v>41</v>
      </c>
      <c r="C97" s="13" t="s">
        <v>42</v>
      </c>
      <c r="D97" s="12"/>
      <c r="E97" s="12"/>
      <c r="F97" s="12" t="s">
        <v>43</v>
      </c>
      <c r="G97" s="12" t="s">
        <v>44</v>
      </c>
      <c r="H97" s="12" t="s">
        <v>45</v>
      </c>
      <c r="I97" s="14" t="n">
        <v>158154</v>
      </c>
      <c r="J97" s="35"/>
      <c r="K97" s="35"/>
      <c r="L97" s="35"/>
      <c r="M97" s="35"/>
      <c r="N97" s="35"/>
      <c r="O97" s="35"/>
      <c r="P97" s="14" t="n">
        <v>96</v>
      </c>
      <c r="Q97" s="14" t="n">
        <v>359249</v>
      </c>
      <c r="R97" s="14"/>
      <c r="S97" s="16" t="s">
        <v>241</v>
      </c>
      <c r="T97" s="17" t="s">
        <v>242</v>
      </c>
      <c r="U97" s="12" t="n">
        <v>500</v>
      </c>
      <c r="V97" s="12" t="s">
        <v>73</v>
      </c>
      <c r="W97" s="18"/>
      <c r="X97" s="19" t="e">
        <f aca="false">(W97*#REF!)</f>
        <v>#REF!</v>
      </c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20" t="n">
        <v>0.55</v>
      </c>
      <c r="AN97" s="21"/>
      <c r="AO97" s="22" t="n">
        <f aca="false">AM97*AN97</f>
        <v>0</v>
      </c>
      <c r="AP97" s="23" t="n">
        <v>46098</v>
      </c>
      <c r="AQ97" s="24"/>
    </row>
    <row r="98" customFormat="false" ht="77" hidden="false" customHeight="false" outlineLevel="0" collapsed="false">
      <c r="A98" s="12" t="s">
        <v>40</v>
      </c>
      <c r="B98" s="13" t="s">
        <v>41</v>
      </c>
      <c r="C98" s="13" t="s">
        <v>42</v>
      </c>
      <c r="D98" s="12"/>
      <c r="E98" s="12"/>
      <c r="F98" s="12" t="s">
        <v>43</v>
      </c>
      <c r="G98" s="12" t="s">
        <v>44</v>
      </c>
      <c r="H98" s="12" t="s">
        <v>45</v>
      </c>
      <c r="I98" s="14" t="n">
        <v>158154</v>
      </c>
      <c r="J98" s="35"/>
      <c r="K98" s="35"/>
      <c r="L98" s="35"/>
      <c r="M98" s="35"/>
      <c r="N98" s="35"/>
      <c r="O98" s="35"/>
      <c r="P98" s="25" t="n">
        <v>97</v>
      </c>
      <c r="Q98" s="25" t="n">
        <v>345781</v>
      </c>
      <c r="R98" s="25"/>
      <c r="S98" s="26" t="s">
        <v>243</v>
      </c>
      <c r="T98" s="45" t="s">
        <v>244</v>
      </c>
      <c r="U98" s="28" t="n">
        <v>500</v>
      </c>
      <c r="V98" s="28" t="s">
        <v>73</v>
      </c>
      <c r="W98" s="29"/>
      <c r="X98" s="30" t="e">
        <f aca="false">(W98*#REF!)</f>
        <v>#REF!</v>
      </c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46"/>
      <c r="AM98" s="32" t="s">
        <v>57</v>
      </c>
      <c r="AN98" s="33"/>
      <c r="AO98" s="34"/>
      <c r="AP98" s="34"/>
    </row>
    <row r="99" customFormat="false" ht="102.95" hidden="false" customHeight="false" outlineLevel="0" collapsed="false">
      <c r="A99" s="12" t="s">
        <v>40</v>
      </c>
      <c r="B99" s="13" t="s">
        <v>41</v>
      </c>
      <c r="C99" s="13" t="s">
        <v>42</v>
      </c>
      <c r="D99" s="12"/>
      <c r="E99" s="12"/>
      <c r="F99" s="12" t="s">
        <v>43</v>
      </c>
      <c r="G99" s="12" t="s">
        <v>44</v>
      </c>
      <c r="H99" s="12" t="s">
        <v>45</v>
      </c>
      <c r="I99" s="14" t="n">
        <v>158154</v>
      </c>
      <c r="J99" s="35"/>
      <c r="K99" s="35"/>
      <c r="L99" s="35"/>
      <c r="M99" s="35"/>
      <c r="N99" s="35"/>
      <c r="O99" s="35"/>
      <c r="P99" s="14" t="n">
        <v>98</v>
      </c>
      <c r="Q99" s="14" t="n">
        <v>371062</v>
      </c>
      <c r="R99" s="14"/>
      <c r="S99" s="16" t="s">
        <v>245</v>
      </c>
      <c r="T99" s="17" t="s">
        <v>246</v>
      </c>
      <c r="U99" s="12" t="n">
        <v>500</v>
      </c>
      <c r="V99" s="12" t="s">
        <v>73</v>
      </c>
      <c r="W99" s="18"/>
      <c r="X99" s="19" t="e">
        <f aca="false">(W99*#REF!)</f>
        <v>#REF!</v>
      </c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20" t="n">
        <v>0.05</v>
      </c>
      <c r="AN99" s="21"/>
      <c r="AO99" s="22" t="n">
        <f aca="false">AM99*AN99</f>
        <v>0</v>
      </c>
      <c r="AP99" s="23" t="n">
        <v>46095</v>
      </c>
      <c r="AQ99" s="24"/>
    </row>
    <row r="100" customFormat="false" ht="90.25" hidden="false" customHeight="false" outlineLevel="0" collapsed="false">
      <c r="A100" s="12" t="s">
        <v>40</v>
      </c>
      <c r="B100" s="13" t="s">
        <v>41</v>
      </c>
      <c r="C100" s="13" t="s">
        <v>42</v>
      </c>
      <c r="D100" s="12"/>
      <c r="E100" s="12"/>
      <c r="F100" s="12" t="s">
        <v>43</v>
      </c>
      <c r="G100" s="12" t="s">
        <v>44</v>
      </c>
      <c r="H100" s="12" t="s">
        <v>45</v>
      </c>
      <c r="I100" s="14" t="n">
        <v>158154</v>
      </c>
      <c r="J100" s="35"/>
      <c r="K100" s="35"/>
      <c r="L100" s="35"/>
      <c r="M100" s="35"/>
      <c r="N100" s="35"/>
      <c r="O100" s="35"/>
      <c r="P100" s="14" t="n">
        <v>99</v>
      </c>
      <c r="Q100" s="14" t="n">
        <v>376161</v>
      </c>
      <c r="R100" s="14"/>
      <c r="S100" s="16" t="s">
        <v>247</v>
      </c>
      <c r="T100" s="17" t="s">
        <v>248</v>
      </c>
      <c r="U100" s="12" t="n">
        <v>25</v>
      </c>
      <c r="V100" s="12" t="s">
        <v>73</v>
      </c>
      <c r="W100" s="18"/>
      <c r="X100" s="19" t="e">
        <f aca="false">(W100*#REF!)</f>
        <v>#REF!</v>
      </c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20" t="n">
        <v>3.19</v>
      </c>
      <c r="AN100" s="21"/>
      <c r="AO100" s="22" t="n">
        <f aca="false">AM100*AN100</f>
        <v>0</v>
      </c>
      <c r="AP100" s="23" t="n">
        <v>46098</v>
      </c>
      <c r="AQ100" s="24"/>
    </row>
    <row r="101" customFormat="false" ht="90.25" hidden="false" customHeight="false" outlineLevel="0" collapsed="false">
      <c r="A101" s="12" t="s">
        <v>40</v>
      </c>
      <c r="B101" s="13" t="s">
        <v>41</v>
      </c>
      <c r="C101" s="13" t="s">
        <v>42</v>
      </c>
      <c r="D101" s="12"/>
      <c r="E101" s="12"/>
      <c r="F101" s="12" t="s">
        <v>43</v>
      </c>
      <c r="G101" s="12" t="s">
        <v>44</v>
      </c>
      <c r="H101" s="12" t="s">
        <v>45</v>
      </c>
      <c r="I101" s="14" t="n">
        <v>158154</v>
      </c>
      <c r="J101" s="35"/>
      <c r="K101" s="35"/>
      <c r="L101" s="35"/>
      <c r="M101" s="35"/>
      <c r="N101" s="35"/>
      <c r="O101" s="35"/>
      <c r="P101" s="14" t="n">
        <v>100</v>
      </c>
      <c r="Q101" s="14" t="n">
        <v>353053</v>
      </c>
      <c r="R101" s="14"/>
      <c r="S101" s="16" t="s">
        <v>249</v>
      </c>
      <c r="T101" s="17" t="s">
        <v>250</v>
      </c>
      <c r="U101" s="12" t="n">
        <v>100</v>
      </c>
      <c r="V101" s="12" t="s">
        <v>73</v>
      </c>
      <c r="W101" s="18"/>
      <c r="X101" s="19" t="e">
        <f aca="false">(W101*#REF!)</f>
        <v>#REF!</v>
      </c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20" t="n">
        <v>0.71</v>
      </c>
      <c r="AN101" s="21"/>
      <c r="AO101" s="22" t="n">
        <f aca="false">AM101*AN101</f>
        <v>0</v>
      </c>
      <c r="AP101" s="23" t="n">
        <v>46095</v>
      </c>
      <c r="AQ101" s="24"/>
    </row>
    <row r="102" customFormat="false" ht="77" hidden="false" customHeight="false" outlineLevel="0" collapsed="false">
      <c r="A102" s="12" t="s">
        <v>40</v>
      </c>
      <c r="B102" s="13" t="s">
        <v>41</v>
      </c>
      <c r="C102" s="13" t="s">
        <v>42</v>
      </c>
      <c r="D102" s="12"/>
      <c r="E102" s="12"/>
      <c r="F102" s="12" t="s">
        <v>43</v>
      </c>
      <c r="G102" s="12" t="s">
        <v>44</v>
      </c>
      <c r="H102" s="12" t="s">
        <v>45</v>
      </c>
      <c r="I102" s="14" t="n">
        <v>158154</v>
      </c>
      <c r="J102" s="35"/>
      <c r="K102" s="35"/>
      <c r="L102" s="35"/>
      <c r="M102" s="35"/>
      <c r="N102" s="35"/>
      <c r="O102" s="35"/>
      <c r="P102" s="14" t="n">
        <v>101</v>
      </c>
      <c r="Q102" s="14" t="n">
        <v>483494</v>
      </c>
      <c r="R102" s="14"/>
      <c r="S102" s="16" t="s">
        <v>251</v>
      </c>
      <c r="T102" s="17" t="s">
        <v>252</v>
      </c>
      <c r="U102" s="12" t="n">
        <v>1</v>
      </c>
      <c r="V102" s="12" t="s">
        <v>78</v>
      </c>
      <c r="W102" s="18"/>
      <c r="X102" s="19" t="e">
        <f aca="false">(W102*#REF!)</f>
        <v>#REF!</v>
      </c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20" t="n">
        <v>24.73</v>
      </c>
      <c r="AN102" s="21" t="n">
        <v>2</v>
      </c>
      <c r="AO102" s="22" t="n">
        <f aca="false">AM102*AN102</f>
        <v>49.46</v>
      </c>
      <c r="AP102" s="23" t="n">
        <v>46098</v>
      </c>
      <c r="AQ102" s="24"/>
    </row>
    <row r="103" customFormat="false" ht="64.9" hidden="false" customHeight="false" outlineLevel="0" collapsed="false">
      <c r="A103" s="12" t="s">
        <v>40</v>
      </c>
      <c r="B103" s="13" t="s">
        <v>41</v>
      </c>
      <c r="C103" s="13" t="s">
        <v>42</v>
      </c>
      <c r="D103" s="12"/>
      <c r="E103" s="12"/>
      <c r="F103" s="12" t="s">
        <v>43</v>
      </c>
      <c r="G103" s="12" t="s">
        <v>44</v>
      </c>
      <c r="H103" s="12" t="s">
        <v>45</v>
      </c>
      <c r="I103" s="14" t="n">
        <v>158154</v>
      </c>
      <c r="J103" s="35"/>
      <c r="K103" s="35"/>
      <c r="L103" s="35"/>
      <c r="M103" s="35"/>
      <c r="N103" s="35"/>
      <c r="O103" s="35"/>
      <c r="P103" s="14" t="n">
        <v>102</v>
      </c>
      <c r="Q103" s="14" t="n">
        <v>436265</v>
      </c>
      <c r="R103" s="14"/>
      <c r="S103" s="16" t="s">
        <v>253</v>
      </c>
      <c r="T103" s="17" t="s">
        <v>254</v>
      </c>
      <c r="U103" s="12" t="n">
        <v>1</v>
      </c>
      <c r="V103" s="12" t="s">
        <v>78</v>
      </c>
      <c r="W103" s="18"/>
      <c r="X103" s="19" t="e">
        <f aca="false">(W103*#REF!)</f>
        <v>#REF!</v>
      </c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20" t="n">
        <v>62.06</v>
      </c>
      <c r="AN103" s="21"/>
      <c r="AO103" s="22" t="n">
        <f aca="false">AM103*AN103</f>
        <v>0</v>
      </c>
      <c r="AP103" s="23" t="n">
        <v>46101</v>
      </c>
      <c r="AQ103" s="24"/>
    </row>
    <row r="104" customFormat="false" ht="77" hidden="false" customHeight="false" outlineLevel="0" collapsed="false">
      <c r="A104" s="12" t="s">
        <v>40</v>
      </c>
      <c r="B104" s="13" t="s">
        <v>41</v>
      </c>
      <c r="C104" s="13" t="s">
        <v>42</v>
      </c>
      <c r="D104" s="12"/>
      <c r="E104" s="12"/>
      <c r="F104" s="12" t="s">
        <v>43</v>
      </c>
      <c r="G104" s="12" t="s">
        <v>44</v>
      </c>
      <c r="H104" s="12" t="s">
        <v>45</v>
      </c>
      <c r="I104" s="14" t="n">
        <v>158154</v>
      </c>
      <c r="J104" s="35"/>
      <c r="K104" s="35"/>
      <c r="L104" s="35"/>
      <c r="M104" s="35"/>
      <c r="N104" s="35"/>
      <c r="O104" s="35"/>
      <c r="P104" s="14" t="n">
        <v>103</v>
      </c>
      <c r="Q104" s="14" t="n">
        <v>347136</v>
      </c>
      <c r="R104" s="14"/>
      <c r="S104" s="16" t="s">
        <v>255</v>
      </c>
      <c r="T104" s="17" t="s">
        <v>256</v>
      </c>
      <c r="U104" s="12" t="n">
        <v>1</v>
      </c>
      <c r="V104" s="12" t="s">
        <v>78</v>
      </c>
      <c r="W104" s="18"/>
      <c r="X104" s="19" t="e">
        <f aca="false">(W104*#REF!)</f>
        <v>#REF!</v>
      </c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20" t="n">
        <v>162.97</v>
      </c>
      <c r="AN104" s="21"/>
      <c r="AO104" s="22" t="n">
        <f aca="false">AM104*AN104</f>
        <v>0</v>
      </c>
      <c r="AP104" s="23" t="n">
        <v>46095</v>
      </c>
      <c r="AQ104" s="24"/>
    </row>
    <row r="105" customFormat="false" ht="52.2" hidden="false" customHeight="false" outlineLevel="0" collapsed="false">
      <c r="A105" s="12" t="s">
        <v>40</v>
      </c>
      <c r="B105" s="13" t="s">
        <v>41</v>
      </c>
      <c r="C105" s="13" t="s">
        <v>42</v>
      </c>
      <c r="D105" s="12"/>
      <c r="E105" s="12"/>
      <c r="F105" s="12" t="s">
        <v>43</v>
      </c>
      <c r="G105" s="12" t="s">
        <v>44</v>
      </c>
      <c r="H105" s="12" t="s">
        <v>45</v>
      </c>
      <c r="I105" s="14" t="n">
        <v>158154</v>
      </c>
      <c r="J105" s="35"/>
      <c r="K105" s="35"/>
      <c r="L105" s="35"/>
      <c r="M105" s="35"/>
      <c r="N105" s="35"/>
      <c r="O105" s="35"/>
      <c r="P105" s="14" t="n">
        <v>104</v>
      </c>
      <c r="Q105" s="14" t="n">
        <v>437486</v>
      </c>
      <c r="R105" s="14"/>
      <c r="S105" s="16" t="s">
        <v>257</v>
      </c>
      <c r="T105" s="17" t="s">
        <v>258</v>
      </c>
      <c r="U105" s="12" t="n">
        <v>250</v>
      </c>
      <c r="V105" s="12" t="s">
        <v>73</v>
      </c>
      <c r="W105" s="18"/>
      <c r="X105" s="19" t="e">
        <f aca="false">(W105*#REF!)</f>
        <v>#REF!</v>
      </c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20" t="n">
        <v>0.06</v>
      </c>
      <c r="AN105" s="21"/>
      <c r="AO105" s="22" t="n">
        <f aca="false">AM105*AN105</f>
        <v>0</v>
      </c>
      <c r="AP105" s="23" t="n">
        <v>46095</v>
      </c>
      <c r="AQ105" s="24"/>
    </row>
    <row r="106" customFormat="false" ht="90.25" hidden="false" customHeight="false" outlineLevel="0" collapsed="false">
      <c r="A106" s="12" t="s">
        <v>40</v>
      </c>
      <c r="B106" s="13" t="s">
        <v>41</v>
      </c>
      <c r="C106" s="13" t="s">
        <v>42</v>
      </c>
      <c r="D106" s="12"/>
      <c r="E106" s="12"/>
      <c r="F106" s="12" t="s">
        <v>43</v>
      </c>
      <c r="G106" s="12" t="s">
        <v>44</v>
      </c>
      <c r="H106" s="12" t="s">
        <v>45</v>
      </c>
      <c r="I106" s="14" t="n">
        <v>158154</v>
      </c>
      <c r="J106" s="35"/>
      <c r="K106" s="35"/>
      <c r="L106" s="35"/>
      <c r="M106" s="35"/>
      <c r="N106" s="35"/>
      <c r="O106" s="35"/>
      <c r="P106" s="14" t="n">
        <v>105</v>
      </c>
      <c r="Q106" s="14" t="n">
        <v>455286</v>
      </c>
      <c r="R106" s="14"/>
      <c r="S106" s="16" t="s">
        <v>259</v>
      </c>
      <c r="T106" s="37" t="s">
        <v>260</v>
      </c>
      <c r="U106" s="12" t="n">
        <v>1</v>
      </c>
      <c r="V106" s="12" t="s">
        <v>49</v>
      </c>
      <c r="W106" s="18"/>
      <c r="X106" s="19" t="e">
        <f aca="false">(W106*#REF!)</f>
        <v>#REF!</v>
      </c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20" t="n">
        <v>33.35</v>
      </c>
      <c r="AN106" s="21" t="n">
        <v>6</v>
      </c>
      <c r="AO106" s="22" t="n">
        <f aca="false">AM106*AN106</f>
        <v>200.1</v>
      </c>
      <c r="AP106" s="23" t="n">
        <v>46098</v>
      </c>
      <c r="AQ106" s="24"/>
    </row>
    <row r="107" customFormat="false" ht="77" hidden="false" customHeight="false" outlineLevel="0" collapsed="false">
      <c r="A107" s="12" t="s">
        <v>40</v>
      </c>
      <c r="B107" s="13" t="s">
        <v>41</v>
      </c>
      <c r="C107" s="13" t="s">
        <v>42</v>
      </c>
      <c r="D107" s="12"/>
      <c r="E107" s="12"/>
      <c r="F107" s="12" t="s">
        <v>43</v>
      </c>
      <c r="G107" s="12" t="s">
        <v>44</v>
      </c>
      <c r="H107" s="12" t="s">
        <v>45</v>
      </c>
      <c r="I107" s="14" t="n">
        <v>158154</v>
      </c>
      <c r="J107" s="35"/>
      <c r="K107" s="35"/>
      <c r="L107" s="35"/>
      <c r="M107" s="35"/>
      <c r="N107" s="35"/>
      <c r="O107" s="35"/>
      <c r="P107" s="14" t="n">
        <v>106</v>
      </c>
      <c r="Q107" s="14" t="n">
        <v>360267</v>
      </c>
      <c r="R107" s="14"/>
      <c r="S107" s="16" t="s">
        <v>261</v>
      </c>
      <c r="T107" s="17" t="s">
        <v>262</v>
      </c>
      <c r="U107" s="12" t="n">
        <v>100</v>
      </c>
      <c r="V107" s="12" t="s">
        <v>73</v>
      </c>
      <c r="W107" s="18"/>
      <c r="X107" s="19" t="e">
        <f aca="false">(W107*#REF!)</f>
        <v>#REF!</v>
      </c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20" t="n">
        <v>1.46</v>
      </c>
      <c r="AN107" s="21"/>
      <c r="AO107" s="22" t="n">
        <f aca="false">AM107*AN107</f>
        <v>0</v>
      </c>
      <c r="AP107" s="23" t="n">
        <v>46106</v>
      </c>
      <c r="AQ107" s="24"/>
    </row>
    <row r="108" customFormat="false" ht="90.25" hidden="false" customHeight="false" outlineLevel="0" collapsed="false">
      <c r="A108" s="12" t="s">
        <v>40</v>
      </c>
      <c r="B108" s="13" t="s">
        <v>41</v>
      </c>
      <c r="C108" s="13" t="s">
        <v>42</v>
      </c>
      <c r="D108" s="12"/>
      <c r="E108" s="12"/>
      <c r="F108" s="12" t="s">
        <v>43</v>
      </c>
      <c r="G108" s="12" t="s">
        <v>44</v>
      </c>
      <c r="H108" s="12" t="s">
        <v>45</v>
      </c>
      <c r="I108" s="14" t="n">
        <v>158154</v>
      </c>
      <c r="J108" s="35"/>
      <c r="K108" s="35"/>
      <c r="L108" s="35"/>
      <c r="M108" s="35"/>
      <c r="N108" s="35"/>
      <c r="O108" s="35"/>
      <c r="P108" s="14" t="n">
        <v>107</v>
      </c>
      <c r="Q108" s="14" t="n">
        <v>443051</v>
      </c>
      <c r="R108" s="14"/>
      <c r="S108" s="16" t="s">
        <v>263</v>
      </c>
      <c r="T108" s="17" t="s">
        <v>264</v>
      </c>
      <c r="U108" s="12" t="n">
        <v>100</v>
      </c>
      <c r="V108" s="12" t="s">
        <v>73</v>
      </c>
      <c r="W108" s="18"/>
      <c r="X108" s="19" t="e">
        <f aca="false">(W108*#REF!)</f>
        <v>#REF!</v>
      </c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20" t="n">
        <v>0.14</v>
      </c>
      <c r="AN108" s="21"/>
      <c r="AO108" s="22" t="n">
        <f aca="false">AM108*AN108</f>
        <v>0</v>
      </c>
      <c r="AP108" s="23" t="n">
        <v>46102</v>
      </c>
      <c r="AQ108" s="24"/>
    </row>
    <row r="109" customFormat="false" ht="90.25" hidden="false" customHeight="false" outlineLevel="0" collapsed="false">
      <c r="A109" s="12" t="s">
        <v>40</v>
      </c>
      <c r="B109" s="13" t="s">
        <v>41</v>
      </c>
      <c r="C109" s="13" t="s">
        <v>42</v>
      </c>
      <c r="D109" s="12"/>
      <c r="E109" s="12"/>
      <c r="F109" s="12" t="s">
        <v>43</v>
      </c>
      <c r="G109" s="12" t="s">
        <v>44</v>
      </c>
      <c r="H109" s="12" t="s">
        <v>45</v>
      </c>
      <c r="I109" s="14" t="n">
        <v>158154</v>
      </c>
      <c r="J109" s="35"/>
      <c r="K109" s="35"/>
      <c r="L109" s="35"/>
      <c r="M109" s="35"/>
      <c r="N109" s="35"/>
      <c r="O109" s="35"/>
      <c r="P109" s="14" t="n">
        <v>108</v>
      </c>
      <c r="Q109" s="14" t="n">
        <v>361533</v>
      </c>
      <c r="R109" s="14"/>
      <c r="S109" s="16" t="s">
        <v>265</v>
      </c>
      <c r="T109" s="17" t="s">
        <v>266</v>
      </c>
      <c r="U109" s="12" t="n">
        <v>1</v>
      </c>
      <c r="V109" s="12" t="s">
        <v>78</v>
      </c>
      <c r="W109" s="18"/>
      <c r="X109" s="19" t="e">
        <f aca="false">(W109*#REF!)</f>
        <v>#REF!</v>
      </c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20" t="n">
        <v>31.98</v>
      </c>
      <c r="AN109" s="21"/>
      <c r="AO109" s="22" t="n">
        <f aca="false">AM109*AN109</f>
        <v>0</v>
      </c>
      <c r="AP109" s="23" t="n">
        <v>46098</v>
      </c>
      <c r="AQ109" s="24"/>
    </row>
    <row r="110" customFormat="false" ht="64.9" hidden="false" customHeight="false" outlineLevel="0" collapsed="false">
      <c r="A110" s="12" t="s">
        <v>40</v>
      </c>
      <c r="B110" s="13" t="s">
        <v>41</v>
      </c>
      <c r="C110" s="13" t="s">
        <v>42</v>
      </c>
      <c r="D110" s="12"/>
      <c r="E110" s="12"/>
      <c r="F110" s="12" t="s">
        <v>43</v>
      </c>
      <c r="G110" s="12" t="s">
        <v>44</v>
      </c>
      <c r="H110" s="12" t="s">
        <v>45</v>
      </c>
      <c r="I110" s="14" t="n">
        <v>158154</v>
      </c>
      <c r="J110" s="35"/>
      <c r="K110" s="35"/>
      <c r="L110" s="35"/>
      <c r="M110" s="35"/>
      <c r="N110" s="35"/>
      <c r="O110" s="35"/>
      <c r="P110" s="14" t="n">
        <v>109</v>
      </c>
      <c r="Q110" s="14" t="n">
        <v>436032</v>
      </c>
      <c r="R110" s="14"/>
      <c r="S110" s="16" t="s">
        <v>267</v>
      </c>
      <c r="T110" s="17" t="s">
        <v>268</v>
      </c>
      <c r="U110" s="12" t="n">
        <v>1</v>
      </c>
      <c r="V110" s="12" t="s">
        <v>49</v>
      </c>
      <c r="W110" s="18"/>
      <c r="X110" s="19" t="e">
        <f aca="false">(W110*#REF!)</f>
        <v>#REF!</v>
      </c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20" t="n">
        <v>208.89</v>
      </c>
      <c r="AN110" s="21"/>
      <c r="AO110" s="22" t="n">
        <f aca="false">AM110*AN110</f>
        <v>0</v>
      </c>
      <c r="AP110" s="23" t="n">
        <v>46098</v>
      </c>
      <c r="AQ110" s="24"/>
    </row>
    <row r="111" customFormat="false" ht="52.2" hidden="false" customHeight="false" outlineLevel="0" collapsed="false">
      <c r="A111" s="12" t="s">
        <v>40</v>
      </c>
      <c r="B111" s="13" t="s">
        <v>41</v>
      </c>
      <c r="C111" s="13" t="s">
        <v>42</v>
      </c>
      <c r="D111" s="12"/>
      <c r="E111" s="12"/>
      <c r="F111" s="12" t="s">
        <v>43</v>
      </c>
      <c r="G111" s="12" t="s">
        <v>44</v>
      </c>
      <c r="H111" s="12" t="s">
        <v>45</v>
      </c>
      <c r="I111" s="14" t="n">
        <v>158154</v>
      </c>
      <c r="J111" s="35"/>
      <c r="K111" s="35"/>
      <c r="L111" s="35"/>
      <c r="M111" s="35"/>
      <c r="N111" s="35"/>
      <c r="O111" s="35"/>
      <c r="P111" s="14" t="n">
        <v>110</v>
      </c>
      <c r="Q111" s="14" t="n">
        <v>419372</v>
      </c>
      <c r="R111" s="14"/>
      <c r="S111" s="16" t="s">
        <v>269</v>
      </c>
      <c r="T111" s="17" t="s">
        <v>270</v>
      </c>
      <c r="U111" s="12" t="n">
        <v>100</v>
      </c>
      <c r="V111" s="12" t="s">
        <v>73</v>
      </c>
      <c r="W111" s="18"/>
      <c r="X111" s="19" t="e">
        <f aca="false">(W111*#REF!)</f>
        <v>#REF!</v>
      </c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20" t="n">
        <v>0.07</v>
      </c>
      <c r="AN111" s="21"/>
      <c r="AO111" s="22" t="n">
        <f aca="false">AM111*AN111</f>
        <v>0</v>
      </c>
      <c r="AP111" s="23" t="n">
        <v>46102</v>
      </c>
      <c r="AQ111" s="24"/>
    </row>
    <row r="112" customFormat="false" ht="64.9" hidden="false" customHeight="false" outlineLevel="0" collapsed="false">
      <c r="A112" s="12" t="s">
        <v>40</v>
      </c>
      <c r="B112" s="13" t="s">
        <v>41</v>
      </c>
      <c r="C112" s="13" t="s">
        <v>42</v>
      </c>
      <c r="D112" s="12"/>
      <c r="E112" s="12"/>
      <c r="F112" s="12" t="s">
        <v>43</v>
      </c>
      <c r="G112" s="12" t="s">
        <v>44</v>
      </c>
      <c r="H112" s="12" t="s">
        <v>45</v>
      </c>
      <c r="I112" s="14" t="n">
        <v>158154</v>
      </c>
      <c r="J112" s="35"/>
      <c r="K112" s="35"/>
      <c r="L112" s="35"/>
      <c r="M112" s="35"/>
      <c r="N112" s="35"/>
      <c r="O112" s="35"/>
      <c r="P112" s="14" t="n">
        <v>111</v>
      </c>
      <c r="Q112" s="14" t="n">
        <v>382300</v>
      </c>
      <c r="R112" s="14"/>
      <c r="S112" s="16" t="s">
        <v>271</v>
      </c>
      <c r="T112" s="17" t="s">
        <v>272</v>
      </c>
      <c r="U112" s="12" t="n">
        <v>1</v>
      </c>
      <c r="V112" s="12" t="s">
        <v>49</v>
      </c>
      <c r="W112" s="18"/>
      <c r="X112" s="19" t="e">
        <f aca="false">(W112*#REF!)</f>
        <v>#REF!</v>
      </c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20" t="n">
        <v>62.62</v>
      </c>
      <c r="AN112" s="21"/>
      <c r="AO112" s="22" t="n">
        <f aca="false">AM112*AN112</f>
        <v>0</v>
      </c>
      <c r="AP112" s="23" t="n">
        <v>46102</v>
      </c>
      <c r="AQ112" s="24"/>
    </row>
    <row r="113" customFormat="false" ht="64.9" hidden="false" customHeight="false" outlineLevel="0" collapsed="false">
      <c r="A113" s="12" t="s">
        <v>40</v>
      </c>
      <c r="B113" s="13" t="s">
        <v>41</v>
      </c>
      <c r="C113" s="13" t="s">
        <v>42</v>
      </c>
      <c r="D113" s="12"/>
      <c r="E113" s="12"/>
      <c r="F113" s="12" t="s">
        <v>43</v>
      </c>
      <c r="G113" s="12" t="s">
        <v>44</v>
      </c>
      <c r="H113" s="12" t="s">
        <v>45</v>
      </c>
      <c r="I113" s="14" t="n">
        <v>158154</v>
      </c>
      <c r="J113" s="35"/>
      <c r="K113" s="35"/>
      <c r="L113" s="35"/>
      <c r="M113" s="35"/>
      <c r="N113" s="35"/>
      <c r="O113" s="35"/>
      <c r="P113" s="14" t="n">
        <v>112</v>
      </c>
      <c r="Q113" s="14" t="n">
        <v>388860</v>
      </c>
      <c r="R113" s="14"/>
      <c r="S113" s="16" t="s">
        <v>273</v>
      </c>
      <c r="T113" s="17" t="s">
        <v>274</v>
      </c>
      <c r="U113" s="12" t="n">
        <v>1</v>
      </c>
      <c r="V113" s="12" t="s">
        <v>49</v>
      </c>
      <c r="W113" s="18"/>
      <c r="X113" s="19" t="e">
        <f aca="false">(W113*#REF!)</f>
        <v>#REF!</v>
      </c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20" t="n">
        <v>56</v>
      </c>
      <c r="AN113" s="21"/>
      <c r="AO113" s="22" t="n">
        <f aca="false">AM113*AN113</f>
        <v>0</v>
      </c>
      <c r="AP113" s="23" t="n">
        <v>46102</v>
      </c>
      <c r="AQ113" s="24"/>
    </row>
    <row r="114" customFormat="false" ht="128.35" hidden="false" customHeight="false" outlineLevel="0" collapsed="false">
      <c r="A114" s="12" t="s">
        <v>40</v>
      </c>
      <c r="B114" s="13" t="s">
        <v>41</v>
      </c>
      <c r="C114" s="13" t="s">
        <v>42</v>
      </c>
      <c r="D114" s="12"/>
      <c r="E114" s="12"/>
      <c r="F114" s="12" t="s">
        <v>43</v>
      </c>
      <c r="G114" s="12" t="s">
        <v>44</v>
      </c>
      <c r="H114" s="12" t="s">
        <v>45</v>
      </c>
      <c r="I114" s="14" t="n">
        <v>158154</v>
      </c>
      <c r="J114" s="35"/>
      <c r="K114" s="35"/>
      <c r="L114" s="35"/>
      <c r="M114" s="35"/>
      <c r="N114" s="35"/>
      <c r="O114" s="35"/>
      <c r="P114" s="14" t="n">
        <v>113</v>
      </c>
      <c r="Q114" s="14" t="n">
        <v>381374</v>
      </c>
      <c r="R114" s="14"/>
      <c r="S114" s="16" t="s">
        <v>275</v>
      </c>
      <c r="T114" s="17" t="s">
        <v>276</v>
      </c>
      <c r="U114" s="12" t="n">
        <v>1</v>
      </c>
      <c r="V114" s="12" t="s">
        <v>78</v>
      </c>
      <c r="W114" s="18"/>
      <c r="X114" s="19" t="e">
        <f aca="false">(W114*#REF!)</f>
        <v>#REF!</v>
      </c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20" t="n">
        <v>28.55</v>
      </c>
      <c r="AN114" s="21"/>
      <c r="AO114" s="22" t="n">
        <f aca="false">AM114*AN114</f>
        <v>0</v>
      </c>
      <c r="AP114" s="23" t="n">
        <v>46102</v>
      </c>
      <c r="AQ114" s="24"/>
    </row>
    <row r="115" customFormat="false" ht="64.9" hidden="false" customHeight="false" outlineLevel="0" collapsed="false">
      <c r="A115" s="12" t="s">
        <v>40</v>
      </c>
      <c r="B115" s="13" t="s">
        <v>41</v>
      </c>
      <c r="C115" s="13" t="s">
        <v>42</v>
      </c>
      <c r="D115" s="12"/>
      <c r="E115" s="12"/>
      <c r="F115" s="12" t="s">
        <v>43</v>
      </c>
      <c r="G115" s="12" t="s">
        <v>44</v>
      </c>
      <c r="H115" s="12" t="s">
        <v>45</v>
      </c>
      <c r="I115" s="14" t="n">
        <v>158154</v>
      </c>
      <c r="J115" s="35"/>
      <c r="K115" s="35"/>
      <c r="L115" s="35"/>
      <c r="M115" s="35"/>
      <c r="N115" s="35"/>
      <c r="O115" s="35"/>
      <c r="P115" s="14" t="n">
        <v>114</v>
      </c>
      <c r="Q115" s="14" t="n">
        <v>432300</v>
      </c>
      <c r="R115" s="14"/>
      <c r="S115" s="16" t="s">
        <v>277</v>
      </c>
      <c r="T115" s="17" t="s">
        <v>278</v>
      </c>
      <c r="U115" s="12" t="n">
        <v>1</v>
      </c>
      <c r="V115" s="12" t="s">
        <v>78</v>
      </c>
      <c r="W115" s="18"/>
      <c r="X115" s="19" t="e">
        <f aca="false">(W115*#REF!)</f>
        <v>#REF!</v>
      </c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20" t="n">
        <v>98.2</v>
      </c>
      <c r="AN115" s="21"/>
      <c r="AO115" s="22" t="n">
        <f aca="false">AM115*AN115</f>
        <v>0</v>
      </c>
      <c r="AP115" s="23" t="n">
        <v>46098</v>
      </c>
      <c r="AQ115" s="24"/>
    </row>
    <row r="116" customFormat="false" ht="27" hidden="false" customHeight="false" outlineLevel="0" collapsed="false">
      <c r="A116" s="12" t="s">
        <v>40</v>
      </c>
      <c r="B116" s="13" t="s">
        <v>41</v>
      </c>
      <c r="C116" s="13" t="s">
        <v>42</v>
      </c>
      <c r="D116" s="12"/>
      <c r="E116" s="12"/>
      <c r="F116" s="12" t="s">
        <v>43</v>
      </c>
      <c r="G116" s="12" t="s">
        <v>44</v>
      </c>
      <c r="H116" s="12" t="s">
        <v>45</v>
      </c>
      <c r="I116" s="14" t="n">
        <v>158154</v>
      </c>
      <c r="J116" s="35"/>
      <c r="K116" s="35"/>
      <c r="L116" s="35"/>
      <c r="M116" s="35"/>
      <c r="N116" s="35"/>
      <c r="O116" s="35"/>
      <c r="P116" s="14" t="n">
        <v>115</v>
      </c>
      <c r="Q116" s="14" t="n">
        <v>278440</v>
      </c>
      <c r="R116" s="14"/>
      <c r="S116" s="16" t="s">
        <v>279</v>
      </c>
      <c r="T116" s="17" t="s">
        <v>280</v>
      </c>
      <c r="U116" s="12" t="n">
        <v>1</v>
      </c>
      <c r="V116" s="12" t="s">
        <v>281</v>
      </c>
      <c r="W116" s="18"/>
      <c r="X116" s="19" t="e">
        <f aca="false">(W116*#REF!)</f>
        <v>#REF!</v>
      </c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20" t="n">
        <v>22.62</v>
      </c>
      <c r="AN116" s="21"/>
      <c r="AO116" s="22" t="n">
        <f aca="false">AM116*AN116</f>
        <v>0</v>
      </c>
      <c r="AP116" s="23" t="n">
        <v>46101</v>
      </c>
      <c r="AQ116" s="24"/>
    </row>
    <row r="117" customFormat="false" ht="77.6" hidden="false" customHeight="false" outlineLevel="0" collapsed="false">
      <c r="A117" s="12" t="s">
        <v>40</v>
      </c>
      <c r="B117" s="13" t="s">
        <v>41</v>
      </c>
      <c r="C117" s="13" t="s">
        <v>42</v>
      </c>
      <c r="D117" s="12"/>
      <c r="E117" s="12"/>
      <c r="F117" s="12" t="s">
        <v>43</v>
      </c>
      <c r="G117" s="12" t="s">
        <v>44</v>
      </c>
      <c r="H117" s="12" t="s">
        <v>45</v>
      </c>
      <c r="I117" s="14" t="n">
        <v>158154</v>
      </c>
      <c r="J117" s="35"/>
      <c r="K117" s="35"/>
      <c r="L117" s="35"/>
      <c r="M117" s="35"/>
      <c r="N117" s="35"/>
      <c r="O117" s="35"/>
      <c r="P117" s="25" t="n">
        <v>116</v>
      </c>
      <c r="Q117" s="25" t="n">
        <v>444741</v>
      </c>
      <c r="R117" s="25"/>
      <c r="S117" s="26" t="s">
        <v>282</v>
      </c>
      <c r="T117" s="45" t="s">
        <v>283</v>
      </c>
      <c r="U117" s="28" t="n">
        <v>1</v>
      </c>
      <c r="V117" s="28" t="s">
        <v>49</v>
      </c>
      <c r="W117" s="29"/>
      <c r="X117" s="30" t="e">
        <f aca="false">(W117*#REF!)</f>
        <v>#REF!</v>
      </c>
      <c r="Y117" s="46"/>
      <c r="Z117" s="46"/>
      <c r="AA117" s="46"/>
      <c r="AB117" s="46"/>
      <c r="AC117" s="46"/>
      <c r="AD117" s="46"/>
      <c r="AE117" s="46"/>
      <c r="AF117" s="46"/>
      <c r="AG117" s="46"/>
      <c r="AH117" s="46"/>
      <c r="AI117" s="46"/>
      <c r="AJ117" s="46"/>
      <c r="AK117" s="46"/>
      <c r="AL117" s="46"/>
      <c r="AM117" s="32" t="s">
        <v>57</v>
      </c>
      <c r="AN117" s="33"/>
      <c r="AO117" s="34"/>
      <c r="AP117" s="34"/>
    </row>
    <row r="118" customFormat="false" ht="77.6" hidden="false" customHeight="false" outlineLevel="0" collapsed="false">
      <c r="A118" s="12" t="s">
        <v>40</v>
      </c>
      <c r="B118" s="13" t="s">
        <v>41</v>
      </c>
      <c r="C118" s="13" t="s">
        <v>42</v>
      </c>
      <c r="D118" s="12"/>
      <c r="E118" s="12"/>
      <c r="F118" s="12" t="s">
        <v>43</v>
      </c>
      <c r="G118" s="12" t="s">
        <v>44</v>
      </c>
      <c r="H118" s="12" t="s">
        <v>45</v>
      </c>
      <c r="I118" s="14" t="n">
        <v>158154</v>
      </c>
      <c r="J118" s="35"/>
      <c r="K118" s="35"/>
      <c r="L118" s="35"/>
      <c r="M118" s="35"/>
      <c r="N118" s="35"/>
      <c r="O118" s="35"/>
      <c r="P118" s="14" t="n">
        <v>117</v>
      </c>
      <c r="Q118" s="14" t="n">
        <v>445403</v>
      </c>
      <c r="R118" s="14"/>
      <c r="S118" s="16" t="s">
        <v>284</v>
      </c>
      <c r="T118" s="17" t="s">
        <v>285</v>
      </c>
      <c r="U118" s="12" t="n">
        <v>1</v>
      </c>
      <c r="V118" s="12" t="s">
        <v>49</v>
      </c>
      <c r="W118" s="18"/>
      <c r="X118" s="19" t="e">
        <f aca="false">(W118*#REF!)</f>
        <v>#REF!</v>
      </c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20" t="n">
        <v>40.97</v>
      </c>
      <c r="AN118" s="21"/>
      <c r="AO118" s="22" t="n">
        <f aca="false">AM118*AN118</f>
        <v>0</v>
      </c>
      <c r="AP118" s="23" t="n">
        <v>46098</v>
      </c>
      <c r="AQ118" s="24"/>
    </row>
    <row r="119" customFormat="false" ht="77.6" hidden="false" customHeight="false" outlineLevel="0" collapsed="false">
      <c r="A119" s="12" t="s">
        <v>40</v>
      </c>
      <c r="B119" s="13" t="s">
        <v>41</v>
      </c>
      <c r="C119" s="13" t="s">
        <v>42</v>
      </c>
      <c r="D119" s="12"/>
      <c r="E119" s="12"/>
      <c r="F119" s="12" t="s">
        <v>43</v>
      </c>
      <c r="G119" s="12" t="s">
        <v>44</v>
      </c>
      <c r="H119" s="12" t="s">
        <v>45</v>
      </c>
      <c r="I119" s="14" t="n">
        <v>158154</v>
      </c>
      <c r="J119" s="35"/>
      <c r="K119" s="35"/>
      <c r="L119" s="35"/>
      <c r="M119" s="35"/>
      <c r="N119" s="35"/>
      <c r="O119" s="35"/>
      <c r="P119" s="14" t="n">
        <v>118</v>
      </c>
      <c r="Q119" s="14" t="n">
        <v>456616</v>
      </c>
      <c r="R119" s="14"/>
      <c r="S119" s="16" t="s">
        <v>286</v>
      </c>
      <c r="T119" s="17" t="s">
        <v>287</v>
      </c>
      <c r="U119" s="12" t="n">
        <v>1</v>
      </c>
      <c r="V119" s="12" t="s">
        <v>49</v>
      </c>
      <c r="W119" s="18"/>
      <c r="X119" s="19" t="e">
        <f aca="false">(W119*#REF!)</f>
        <v>#REF!</v>
      </c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20" t="n">
        <v>18</v>
      </c>
      <c r="AN119" s="21"/>
      <c r="AO119" s="22" t="n">
        <f aca="false">AM119*AN119</f>
        <v>0</v>
      </c>
      <c r="AP119" s="23" t="n">
        <v>46098</v>
      </c>
      <c r="AQ119" s="24"/>
    </row>
    <row r="120" customFormat="false" ht="102.95" hidden="false" customHeight="false" outlineLevel="0" collapsed="false">
      <c r="A120" s="12" t="s">
        <v>40</v>
      </c>
      <c r="B120" s="13" t="s">
        <v>41</v>
      </c>
      <c r="C120" s="13" t="s">
        <v>42</v>
      </c>
      <c r="D120" s="12"/>
      <c r="E120" s="12"/>
      <c r="F120" s="12" t="s">
        <v>43</v>
      </c>
      <c r="G120" s="12" t="s">
        <v>44</v>
      </c>
      <c r="H120" s="12" t="s">
        <v>45</v>
      </c>
      <c r="I120" s="14" t="n">
        <v>158154</v>
      </c>
      <c r="J120" s="35"/>
      <c r="K120" s="35"/>
      <c r="L120" s="35"/>
      <c r="M120" s="35"/>
      <c r="N120" s="35"/>
      <c r="O120" s="35"/>
      <c r="P120" s="14" t="n">
        <v>119</v>
      </c>
      <c r="Q120" s="14" t="n">
        <v>412643</v>
      </c>
      <c r="R120" s="14"/>
      <c r="S120" s="16" t="s">
        <v>288</v>
      </c>
      <c r="T120" s="17" t="s">
        <v>289</v>
      </c>
      <c r="U120" s="12" t="n">
        <v>1</v>
      </c>
      <c r="V120" s="12" t="s">
        <v>49</v>
      </c>
      <c r="W120" s="18"/>
      <c r="X120" s="19" t="e">
        <f aca="false">(W120*#REF!)</f>
        <v>#REF!</v>
      </c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20" t="n">
        <v>41.97</v>
      </c>
      <c r="AN120" s="21"/>
      <c r="AO120" s="22" t="n">
        <f aca="false">AM120*AN120</f>
        <v>0</v>
      </c>
      <c r="AP120" s="23" t="n">
        <v>46101</v>
      </c>
      <c r="AQ120" s="24"/>
    </row>
    <row r="121" customFormat="false" ht="64.9" hidden="false" customHeight="false" outlineLevel="0" collapsed="false">
      <c r="A121" s="12" t="s">
        <v>40</v>
      </c>
      <c r="B121" s="13" t="s">
        <v>41</v>
      </c>
      <c r="C121" s="13" t="s">
        <v>42</v>
      </c>
      <c r="D121" s="12"/>
      <c r="E121" s="12"/>
      <c r="F121" s="12" t="s">
        <v>43</v>
      </c>
      <c r="G121" s="12" t="s">
        <v>44</v>
      </c>
      <c r="H121" s="12" t="s">
        <v>45</v>
      </c>
      <c r="I121" s="14" t="n">
        <v>158154</v>
      </c>
      <c r="J121" s="35"/>
      <c r="K121" s="35"/>
      <c r="L121" s="35"/>
      <c r="M121" s="35"/>
      <c r="N121" s="35"/>
      <c r="O121" s="35"/>
      <c r="P121" s="14" t="n">
        <v>120</v>
      </c>
      <c r="Q121" s="14" t="n">
        <v>456243</v>
      </c>
      <c r="R121" s="14"/>
      <c r="S121" s="16" t="s">
        <v>290</v>
      </c>
      <c r="T121" s="17" t="s">
        <v>291</v>
      </c>
      <c r="U121" s="12" t="n">
        <v>1</v>
      </c>
      <c r="V121" s="12" t="s">
        <v>49</v>
      </c>
      <c r="W121" s="18"/>
      <c r="X121" s="19" t="e">
        <f aca="false">(W121*#REF!)</f>
        <v>#REF!</v>
      </c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20" t="n">
        <v>83.34</v>
      </c>
      <c r="AN121" s="21"/>
      <c r="AO121" s="22" t="n">
        <f aca="false">AM121*AN121</f>
        <v>0</v>
      </c>
      <c r="AP121" s="23" t="n">
        <v>46098</v>
      </c>
      <c r="AQ121" s="24"/>
    </row>
    <row r="122" customFormat="false" ht="64.9" hidden="false" customHeight="false" outlineLevel="0" collapsed="false">
      <c r="A122" s="12" t="s">
        <v>40</v>
      </c>
      <c r="B122" s="13" t="s">
        <v>41</v>
      </c>
      <c r="C122" s="13" t="s">
        <v>42</v>
      </c>
      <c r="D122" s="12"/>
      <c r="E122" s="12"/>
      <c r="F122" s="12" t="s">
        <v>43</v>
      </c>
      <c r="G122" s="12" t="s">
        <v>44</v>
      </c>
      <c r="H122" s="12" t="s">
        <v>45</v>
      </c>
      <c r="I122" s="14" t="n">
        <v>158154</v>
      </c>
      <c r="J122" s="35"/>
      <c r="K122" s="35"/>
      <c r="L122" s="35"/>
      <c r="M122" s="35"/>
      <c r="N122" s="35"/>
      <c r="O122" s="35"/>
      <c r="P122" s="14" t="n">
        <v>121</v>
      </c>
      <c r="Q122" s="14" t="n">
        <v>445240</v>
      </c>
      <c r="R122" s="14"/>
      <c r="S122" s="16" t="s">
        <v>292</v>
      </c>
      <c r="T122" s="17" t="s">
        <v>293</v>
      </c>
      <c r="U122" s="12" t="n">
        <v>25</v>
      </c>
      <c r="V122" s="12" t="s">
        <v>73</v>
      </c>
      <c r="W122" s="18"/>
      <c r="X122" s="19" t="e">
        <f aca="false">(W122*#REF!)</f>
        <v>#REF!</v>
      </c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20" t="n">
        <v>1.54</v>
      </c>
      <c r="AN122" s="21"/>
      <c r="AO122" s="22" t="n">
        <f aca="false">AM122*AN122</f>
        <v>0</v>
      </c>
      <c r="AP122" s="23" t="n">
        <v>46098</v>
      </c>
      <c r="AQ122" s="24"/>
    </row>
    <row r="123" customFormat="false" ht="90.25" hidden="false" customHeight="false" outlineLevel="0" collapsed="false">
      <c r="A123" s="12" t="s">
        <v>40</v>
      </c>
      <c r="B123" s="13" t="s">
        <v>41</v>
      </c>
      <c r="C123" s="13" t="s">
        <v>42</v>
      </c>
      <c r="D123" s="12"/>
      <c r="E123" s="12"/>
      <c r="F123" s="12" t="s">
        <v>43</v>
      </c>
      <c r="G123" s="12" t="s">
        <v>44</v>
      </c>
      <c r="H123" s="12" t="s">
        <v>45</v>
      </c>
      <c r="I123" s="14" t="n">
        <v>158154</v>
      </c>
      <c r="J123" s="35"/>
      <c r="K123" s="35"/>
      <c r="L123" s="35"/>
      <c r="M123" s="35"/>
      <c r="N123" s="35"/>
      <c r="O123" s="35"/>
      <c r="P123" s="14" t="n">
        <v>122</v>
      </c>
      <c r="Q123" s="14" t="n">
        <v>436096</v>
      </c>
      <c r="R123" s="14"/>
      <c r="S123" s="16" t="s">
        <v>294</v>
      </c>
      <c r="T123" s="17" t="s">
        <v>295</v>
      </c>
      <c r="U123" s="12" t="n">
        <v>1</v>
      </c>
      <c r="V123" s="12" t="s">
        <v>49</v>
      </c>
      <c r="W123" s="18"/>
      <c r="X123" s="19" t="e">
        <f aca="false">(W123*#REF!)</f>
        <v>#REF!</v>
      </c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8" t="n">
        <v>167.92</v>
      </c>
      <c r="AN123" s="21"/>
      <c r="AO123" s="22" t="n">
        <f aca="false">AM123*AN123</f>
        <v>0</v>
      </c>
      <c r="AP123" s="23" t="n">
        <v>46101</v>
      </c>
      <c r="AR123" s="39"/>
    </row>
    <row r="124" customFormat="false" ht="64.9" hidden="false" customHeight="false" outlineLevel="0" collapsed="false">
      <c r="A124" s="12" t="s">
        <v>40</v>
      </c>
      <c r="B124" s="13" t="s">
        <v>41</v>
      </c>
      <c r="C124" s="13" t="s">
        <v>42</v>
      </c>
      <c r="D124" s="12"/>
      <c r="E124" s="12"/>
      <c r="F124" s="12" t="s">
        <v>43</v>
      </c>
      <c r="G124" s="12" t="s">
        <v>44</v>
      </c>
      <c r="H124" s="12" t="s">
        <v>45</v>
      </c>
      <c r="I124" s="14" t="n">
        <v>158154</v>
      </c>
      <c r="J124" s="35"/>
      <c r="K124" s="35"/>
      <c r="L124" s="35"/>
      <c r="M124" s="35"/>
      <c r="N124" s="35"/>
      <c r="O124" s="35"/>
      <c r="P124" s="14" t="n">
        <v>123</v>
      </c>
      <c r="Q124" s="14" t="n">
        <v>380630</v>
      </c>
      <c r="R124" s="14"/>
      <c r="S124" s="16" t="s">
        <v>296</v>
      </c>
      <c r="T124" s="37" t="s">
        <v>297</v>
      </c>
      <c r="U124" s="12" t="n">
        <v>1</v>
      </c>
      <c r="V124" s="12" t="s">
        <v>49</v>
      </c>
      <c r="W124" s="18"/>
      <c r="X124" s="19" t="e">
        <f aca="false">(W124*#REF!)</f>
        <v>#REF!</v>
      </c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20" t="n">
        <v>36.89</v>
      </c>
      <c r="AN124" s="21"/>
      <c r="AO124" s="22" t="n">
        <f aca="false">AM124*AN124</f>
        <v>0</v>
      </c>
      <c r="AP124" s="23" t="n">
        <v>46095</v>
      </c>
    </row>
    <row r="125" customFormat="false" ht="77" hidden="false" customHeight="false" outlineLevel="0" collapsed="false">
      <c r="A125" s="12" t="s">
        <v>40</v>
      </c>
      <c r="B125" s="13" t="s">
        <v>41</v>
      </c>
      <c r="C125" s="13" t="s">
        <v>42</v>
      </c>
      <c r="D125" s="12"/>
      <c r="E125" s="12"/>
      <c r="F125" s="12" t="s">
        <v>43</v>
      </c>
      <c r="G125" s="12" t="s">
        <v>44</v>
      </c>
      <c r="H125" s="12" t="s">
        <v>45</v>
      </c>
      <c r="I125" s="14" t="n">
        <v>158154</v>
      </c>
      <c r="J125" s="35"/>
      <c r="K125" s="35"/>
      <c r="L125" s="35"/>
      <c r="M125" s="35"/>
      <c r="N125" s="35"/>
      <c r="O125" s="35"/>
      <c r="P125" s="25" t="n">
        <v>124</v>
      </c>
      <c r="Q125" s="25" t="n">
        <v>376649</v>
      </c>
      <c r="R125" s="25"/>
      <c r="S125" s="26" t="s">
        <v>298</v>
      </c>
      <c r="T125" s="27" t="s">
        <v>299</v>
      </c>
      <c r="U125" s="28" t="n">
        <v>250</v>
      </c>
      <c r="V125" s="28" t="s">
        <v>73</v>
      </c>
      <c r="W125" s="29"/>
      <c r="X125" s="30" t="e">
        <f aca="false">(W125*#REF!)</f>
        <v>#REF!</v>
      </c>
      <c r="Y125" s="46"/>
      <c r="Z125" s="46"/>
      <c r="AA125" s="46"/>
      <c r="AB125" s="46"/>
      <c r="AC125" s="46"/>
      <c r="AD125" s="46"/>
      <c r="AE125" s="46"/>
      <c r="AF125" s="46"/>
      <c r="AG125" s="46"/>
      <c r="AH125" s="46"/>
      <c r="AI125" s="46"/>
      <c r="AJ125" s="46"/>
      <c r="AK125" s="46"/>
      <c r="AL125" s="46"/>
      <c r="AM125" s="32" t="s">
        <v>57</v>
      </c>
      <c r="AN125" s="33"/>
      <c r="AO125" s="34"/>
      <c r="AP125" s="34"/>
    </row>
    <row r="126" customFormat="false" ht="77" hidden="false" customHeight="false" outlineLevel="0" collapsed="false">
      <c r="A126" s="12" t="s">
        <v>40</v>
      </c>
      <c r="B126" s="13" t="s">
        <v>41</v>
      </c>
      <c r="C126" s="13" t="s">
        <v>42</v>
      </c>
      <c r="D126" s="12"/>
      <c r="E126" s="12"/>
      <c r="F126" s="12" t="s">
        <v>43</v>
      </c>
      <c r="G126" s="12" t="s">
        <v>44</v>
      </c>
      <c r="H126" s="12" t="s">
        <v>45</v>
      </c>
      <c r="I126" s="14" t="n">
        <v>158154</v>
      </c>
      <c r="J126" s="35"/>
      <c r="K126" s="35"/>
      <c r="L126" s="35"/>
      <c r="M126" s="35"/>
      <c r="N126" s="35"/>
      <c r="O126" s="35"/>
      <c r="P126" s="14" t="n">
        <v>125</v>
      </c>
      <c r="Q126" s="14" t="n">
        <v>412798</v>
      </c>
      <c r="R126" s="14"/>
      <c r="S126" s="16" t="s">
        <v>300</v>
      </c>
      <c r="T126" s="17" t="s">
        <v>301</v>
      </c>
      <c r="U126" s="12" t="n">
        <v>1</v>
      </c>
      <c r="V126" s="12" t="s">
        <v>78</v>
      </c>
      <c r="W126" s="18"/>
      <c r="X126" s="19" t="e">
        <f aca="false">(W126*#REF!)</f>
        <v>#REF!</v>
      </c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8" t="n">
        <v>48.34</v>
      </c>
      <c r="AN126" s="21"/>
      <c r="AO126" s="22" t="n">
        <f aca="false">AM126*AN126</f>
        <v>0</v>
      </c>
      <c r="AP126" s="23" t="n">
        <v>46095</v>
      </c>
      <c r="AR126" s="40"/>
    </row>
    <row r="127" customFormat="false" ht="102.95" hidden="false" customHeight="false" outlineLevel="0" collapsed="false">
      <c r="A127" s="12" t="s">
        <v>40</v>
      </c>
      <c r="B127" s="13" t="s">
        <v>41</v>
      </c>
      <c r="C127" s="13" t="s">
        <v>42</v>
      </c>
      <c r="D127" s="12"/>
      <c r="E127" s="12"/>
      <c r="F127" s="12" t="s">
        <v>43</v>
      </c>
      <c r="G127" s="12" t="s">
        <v>44</v>
      </c>
      <c r="H127" s="12" t="s">
        <v>45</v>
      </c>
      <c r="I127" s="14" t="n">
        <v>158154</v>
      </c>
      <c r="J127" s="35"/>
      <c r="K127" s="35"/>
      <c r="L127" s="35"/>
      <c r="M127" s="35"/>
      <c r="N127" s="35"/>
      <c r="O127" s="35"/>
      <c r="P127" s="14" t="n">
        <v>126</v>
      </c>
      <c r="Q127" s="14" t="n">
        <v>355882</v>
      </c>
      <c r="R127" s="14"/>
      <c r="S127" s="16" t="s">
        <v>302</v>
      </c>
      <c r="T127" s="17" t="s">
        <v>303</v>
      </c>
      <c r="U127" s="12" t="n">
        <v>100</v>
      </c>
      <c r="V127" s="12" t="s">
        <v>73</v>
      </c>
      <c r="W127" s="18"/>
      <c r="X127" s="19" t="e">
        <f aca="false">(W127*#REF!)</f>
        <v>#REF!</v>
      </c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8" t="n">
        <v>0.2</v>
      </c>
      <c r="AN127" s="21"/>
      <c r="AO127" s="22" t="n">
        <f aca="false">AM127*AN127</f>
        <v>0</v>
      </c>
      <c r="AP127" s="23" t="n">
        <v>46095</v>
      </c>
    </row>
    <row r="128" customFormat="false" ht="102.95" hidden="false" customHeight="false" outlineLevel="0" collapsed="false">
      <c r="A128" s="12" t="s">
        <v>40</v>
      </c>
      <c r="B128" s="13" t="s">
        <v>41</v>
      </c>
      <c r="C128" s="13" t="s">
        <v>42</v>
      </c>
      <c r="D128" s="12"/>
      <c r="E128" s="12"/>
      <c r="F128" s="12" t="s">
        <v>43</v>
      </c>
      <c r="G128" s="12" t="s">
        <v>44</v>
      </c>
      <c r="H128" s="12" t="s">
        <v>45</v>
      </c>
      <c r="I128" s="14" t="n">
        <v>158154</v>
      </c>
      <c r="J128" s="35"/>
      <c r="K128" s="35"/>
      <c r="L128" s="35"/>
      <c r="M128" s="35"/>
      <c r="N128" s="35"/>
      <c r="O128" s="35"/>
      <c r="P128" s="14" t="n">
        <v>127</v>
      </c>
      <c r="Q128" s="14" t="n">
        <v>431935</v>
      </c>
      <c r="R128" s="14"/>
      <c r="S128" s="16" t="s">
        <v>304</v>
      </c>
      <c r="T128" s="17" t="s">
        <v>305</v>
      </c>
      <c r="U128" s="12" t="n">
        <v>1</v>
      </c>
      <c r="V128" s="12" t="s">
        <v>78</v>
      </c>
      <c r="W128" s="18"/>
      <c r="X128" s="19" t="e">
        <f aca="false">(W128*#REF!)</f>
        <v>#REF!</v>
      </c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20" t="n">
        <v>64</v>
      </c>
      <c r="AN128" s="21"/>
      <c r="AO128" s="22" t="n">
        <f aca="false">AM128*AN128</f>
        <v>0</v>
      </c>
      <c r="AP128" s="23" t="n">
        <v>46102</v>
      </c>
      <c r="AQ128" s="24"/>
    </row>
    <row r="129" customFormat="false" ht="64.9" hidden="false" customHeight="false" outlineLevel="0" collapsed="false">
      <c r="A129" s="12" t="s">
        <v>40</v>
      </c>
      <c r="B129" s="13" t="s">
        <v>41</v>
      </c>
      <c r="C129" s="13" t="s">
        <v>42</v>
      </c>
      <c r="D129" s="12"/>
      <c r="E129" s="12"/>
      <c r="F129" s="12" t="s">
        <v>43</v>
      </c>
      <c r="G129" s="12" t="s">
        <v>44</v>
      </c>
      <c r="H129" s="12" t="s">
        <v>45</v>
      </c>
      <c r="I129" s="14" t="n">
        <v>158154</v>
      </c>
      <c r="J129" s="35"/>
      <c r="K129" s="35"/>
      <c r="L129" s="35"/>
      <c r="M129" s="35"/>
      <c r="N129" s="35"/>
      <c r="O129" s="35"/>
      <c r="P129" s="14" t="n">
        <v>128</v>
      </c>
      <c r="Q129" s="14" t="n">
        <v>438558</v>
      </c>
      <c r="R129" s="14"/>
      <c r="S129" s="16" t="s">
        <v>306</v>
      </c>
      <c r="T129" s="17" t="s">
        <v>307</v>
      </c>
      <c r="U129" s="12" t="n">
        <v>250</v>
      </c>
      <c r="V129" s="12" t="s">
        <v>73</v>
      </c>
      <c r="W129" s="18"/>
      <c r="X129" s="19" t="e">
        <f aca="false">(W129*#REF!)</f>
        <v>#REF!</v>
      </c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20" t="n">
        <v>0.14</v>
      </c>
      <c r="AN129" s="21"/>
      <c r="AO129" s="22" t="n">
        <f aca="false">AM129*AN129</f>
        <v>0</v>
      </c>
      <c r="AP129" s="23" t="n">
        <v>46098</v>
      </c>
      <c r="AQ129" s="24"/>
    </row>
    <row r="130" customFormat="false" ht="52.2" hidden="false" customHeight="false" outlineLevel="0" collapsed="false">
      <c r="A130" s="12" t="s">
        <v>40</v>
      </c>
      <c r="B130" s="13" t="s">
        <v>41</v>
      </c>
      <c r="C130" s="13" t="s">
        <v>42</v>
      </c>
      <c r="D130" s="12"/>
      <c r="E130" s="12"/>
      <c r="F130" s="12" t="s">
        <v>43</v>
      </c>
      <c r="G130" s="12" t="s">
        <v>44</v>
      </c>
      <c r="H130" s="12" t="s">
        <v>45</v>
      </c>
      <c r="I130" s="14" t="n">
        <v>158154</v>
      </c>
      <c r="J130" s="35"/>
      <c r="K130" s="35"/>
      <c r="L130" s="35"/>
      <c r="M130" s="35"/>
      <c r="N130" s="35"/>
      <c r="O130" s="35"/>
      <c r="P130" s="14" t="n">
        <v>129</v>
      </c>
      <c r="Q130" s="14" t="n">
        <v>385443</v>
      </c>
      <c r="R130" s="14"/>
      <c r="S130" s="16" t="s">
        <v>308</v>
      </c>
      <c r="T130" s="37" t="s">
        <v>309</v>
      </c>
      <c r="U130" s="12" t="n">
        <v>500</v>
      </c>
      <c r="V130" s="12" t="s">
        <v>73</v>
      </c>
      <c r="W130" s="18"/>
      <c r="X130" s="19" t="e">
        <f aca="false">(W130*#REF!)</f>
        <v>#REF!</v>
      </c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20" t="n">
        <v>0.15</v>
      </c>
      <c r="AN130" s="21"/>
      <c r="AO130" s="22" t="n">
        <f aca="false">AM130*AN130</f>
        <v>0</v>
      </c>
      <c r="AP130" s="23" t="n">
        <v>46095</v>
      </c>
      <c r="AQ130" s="24"/>
    </row>
    <row r="131" customFormat="false" ht="64.9" hidden="false" customHeight="false" outlineLevel="0" collapsed="false">
      <c r="A131" s="12" t="s">
        <v>40</v>
      </c>
      <c r="B131" s="13" t="s">
        <v>41</v>
      </c>
      <c r="C131" s="13" t="s">
        <v>42</v>
      </c>
      <c r="D131" s="12"/>
      <c r="E131" s="12"/>
      <c r="F131" s="12" t="s">
        <v>43</v>
      </c>
      <c r="G131" s="12" t="s">
        <v>44</v>
      </c>
      <c r="H131" s="12" t="s">
        <v>45</v>
      </c>
      <c r="I131" s="14" t="n">
        <v>158154</v>
      </c>
      <c r="J131" s="35"/>
      <c r="K131" s="35"/>
      <c r="L131" s="35"/>
      <c r="M131" s="35"/>
      <c r="N131" s="35"/>
      <c r="O131" s="35"/>
      <c r="P131" s="14" t="n">
        <v>130</v>
      </c>
      <c r="Q131" s="14" t="n">
        <v>382537</v>
      </c>
      <c r="R131" s="14"/>
      <c r="S131" s="16" t="s">
        <v>310</v>
      </c>
      <c r="T131" s="17" t="s">
        <v>311</v>
      </c>
      <c r="U131" s="12" t="n">
        <v>1</v>
      </c>
      <c r="V131" s="12" t="s">
        <v>78</v>
      </c>
      <c r="W131" s="18"/>
      <c r="X131" s="19" t="e">
        <f aca="false">(W131*#REF!)</f>
        <v>#REF!</v>
      </c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20" t="n">
        <v>51</v>
      </c>
      <c r="AN131" s="21"/>
      <c r="AO131" s="22" t="n">
        <f aca="false">AM131*AN131</f>
        <v>0</v>
      </c>
      <c r="AP131" s="23" t="n">
        <v>46102</v>
      </c>
      <c r="AQ131" s="24"/>
    </row>
    <row r="132" customFormat="false" ht="77" hidden="false" customHeight="false" outlineLevel="0" collapsed="false">
      <c r="A132" s="12" t="s">
        <v>40</v>
      </c>
      <c r="B132" s="13" t="s">
        <v>41</v>
      </c>
      <c r="C132" s="13" t="s">
        <v>42</v>
      </c>
      <c r="D132" s="12"/>
      <c r="E132" s="12"/>
      <c r="F132" s="12" t="s">
        <v>43</v>
      </c>
      <c r="G132" s="12" t="s">
        <v>44</v>
      </c>
      <c r="H132" s="12" t="s">
        <v>45</v>
      </c>
      <c r="I132" s="14" t="n">
        <v>158154</v>
      </c>
      <c r="J132" s="35"/>
      <c r="K132" s="35"/>
      <c r="L132" s="35"/>
      <c r="M132" s="35"/>
      <c r="N132" s="35"/>
      <c r="O132" s="35"/>
      <c r="P132" s="14" t="n">
        <v>131</v>
      </c>
      <c r="Q132" s="14" t="n">
        <v>348096</v>
      </c>
      <c r="R132" s="14"/>
      <c r="S132" s="16" t="s">
        <v>312</v>
      </c>
      <c r="T132" s="37" t="s">
        <v>313</v>
      </c>
      <c r="U132" s="12" t="n">
        <v>1</v>
      </c>
      <c r="V132" s="12" t="s">
        <v>49</v>
      </c>
      <c r="W132" s="18"/>
      <c r="X132" s="19" t="e">
        <f aca="false">(W132*#REF!)</f>
        <v>#REF!</v>
      </c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20" t="n">
        <v>56.99</v>
      </c>
      <c r="AN132" s="21"/>
      <c r="AO132" s="22" t="n">
        <f aca="false">AM132*AN132</f>
        <v>0</v>
      </c>
      <c r="AP132" s="23" t="n">
        <v>46095</v>
      </c>
      <c r="AQ132" s="24"/>
    </row>
    <row r="133" customFormat="false" ht="90.25" hidden="false" customHeight="false" outlineLevel="0" collapsed="false">
      <c r="A133" s="12" t="s">
        <v>40</v>
      </c>
      <c r="B133" s="13" t="s">
        <v>41</v>
      </c>
      <c r="C133" s="13" t="s">
        <v>42</v>
      </c>
      <c r="D133" s="12"/>
      <c r="E133" s="12"/>
      <c r="F133" s="12" t="s">
        <v>43</v>
      </c>
      <c r="G133" s="12" t="s">
        <v>44</v>
      </c>
      <c r="H133" s="12" t="s">
        <v>45</v>
      </c>
      <c r="I133" s="14" t="n">
        <v>158154</v>
      </c>
      <c r="J133" s="35"/>
      <c r="K133" s="35"/>
      <c r="L133" s="35"/>
      <c r="M133" s="35"/>
      <c r="N133" s="35"/>
      <c r="O133" s="35"/>
      <c r="P133" s="14" t="n">
        <v>132</v>
      </c>
      <c r="Q133" s="14" t="n">
        <v>348100</v>
      </c>
      <c r="R133" s="14"/>
      <c r="S133" s="16" t="s">
        <v>314</v>
      </c>
      <c r="T133" s="17" t="s">
        <v>315</v>
      </c>
      <c r="U133" s="12" t="n">
        <v>1</v>
      </c>
      <c r="V133" s="12" t="s">
        <v>49</v>
      </c>
      <c r="W133" s="18"/>
      <c r="X133" s="19" t="e">
        <f aca="false">(W133*#REF!)</f>
        <v>#REF!</v>
      </c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20" t="n">
        <v>211.81</v>
      </c>
      <c r="AN133" s="21"/>
      <c r="AO133" s="22" t="n">
        <f aca="false">AM133*AN133</f>
        <v>0</v>
      </c>
      <c r="AP133" s="23" t="n">
        <v>46098</v>
      </c>
      <c r="AQ133" s="24"/>
    </row>
    <row r="134" customFormat="false" ht="90.25" hidden="false" customHeight="false" outlineLevel="0" collapsed="false">
      <c r="A134" s="12" t="s">
        <v>40</v>
      </c>
      <c r="B134" s="13" t="s">
        <v>41</v>
      </c>
      <c r="C134" s="13" t="s">
        <v>42</v>
      </c>
      <c r="D134" s="12"/>
      <c r="E134" s="12"/>
      <c r="F134" s="12" t="s">
        <v>43</v>
      </c>
      <c r="G134" s="12" t="s">
        <v>44</v>
      </c>
      <c r="H134" s="12" t="s">
        <v>45</v>
      </c>
      <c r="I134" s="14" t="n">
        <v>158154</v>
      </c>
      <c r="J134" s="35"/>
      <c r="K134" s="35"/>
      <c r="L134" s="35"/>
      <c r="M134" s="35"/>
      <c r="N134" s="35"/>
      <c r="O134" s="35"/>
      <c r="P134" s="14" t="n">
        <v>133</v>
      </c>
      <c r="Q134" s="14" t="n">
        <v>360540</v>
      </c>
      <c r="R134" s="14"/>
      <c r="S134" s="16" t="s">
        <v>316</v>
      </c>
      <c r="T134" s="17" t="s">
        <v>317</v>
      </c>
      <c r="U134" s="12" t="n">
        <v>500</v>
      </c>
      <c r="V134" s="12" t="s">
        <v>73</v>
      </c>
      <c r="W134" s="18"/>
      <c r="X134" s="19" t="e">
        <f aca="false">(W134*#REF!)</f>
        <v>#REF!</v>
      </c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20" t="n">
        <v>0.26</v>
      </c>
      <c r="AN134" s="21" t="n">
        <v>1000</v>
      </c>
      <c r="AO134" s="22" t="n">
        <f aca="false">AM134*AN134</f>
        <v>260</v>
      </c>
      <c r="AP134" s="23" t="n">
        <v>46098</v>
      </c>
      <c r="AQ134" s="24"/>
    </row>
    <row r="135" customFormat="false" ht="64.9" hidden="false" customHeight="false" outlineLevel="0" collapsed="false">
      <c r="A135" s="12" t="s">
        <v>40</v>
      </c>
      <c r="B135" s="13" t="s">
        <v>41</v>
      </c>
      <c r="C135" s="13" t="s">
        <v>42</v>
      </c>
      <c r="D135" s="12"/>
      <c r="E135" s="12"/>
      <c r="F135" s="12" t="s">
        <v>43</v>
      </c>
      <c r="G135" s="12" t="s">
        <v>44</v>
      </c>
      <c r="H135" s="12" t="s">
        <v>45</v>
      </c>
      <c r="I135" s="14" t="n">
        <v>158154</v>
      </c>
      <c r="J135" s="35"/>
      <c r="K135" s="35"/>
      <c r="L135" s="35"/>
      <c r="M135" s="35"/>
      <c r="N135" s="35"/>
      <c r="O135" s="35"/>
      <c r="P135" s="25" t="n">
        <v>134</v>
      </c>
      <c r="Q135" s="25" t="n">
        <v>346974</v>
      </c>
      <c r="R135" s="25"/>
      <c r="S135" s="26" t="s">
        <v>318</v>
      </c>
      <c r="T135" s="27" t="s">
        <v>319</v>
      </c>
      <c r="U135" s="28" t="n">
        <v>25</v>
      </c>
      <c r="V135" s="28" t="s">
        <v>73</v>
      </c>
      <c r="W135" s="29"/>
      <c r="X135" s="30" t="e">
        <f aca="false">(W135*#REF!)</f>
        <v>#REF!</v>
      </c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32" t="s">
        <v>57</v>
      </c>
      <c r="AN135" s="33"/>
      <c r="AO135" s="34"/>
      <c r="AP135" s="34"/>
    </row>
    <row r="136" customFormat="false" ht="64.9" hidden="false" customHeight="false" outlineLevel="0" collapsed="false">
      <c r="A136" s="12" t="s">
        <v>40</v>
      </c>
      <c r="B136" s="13" t="s">
        <v>41</v>
      </c>
      <c r="C136" s="13" t="s">
        <v>42</v>
      </c>
      <c r="D136" s="12"/>
      <c r="E136" s="12"/>
      <c r="F136" s="12" t="s">
        <v>43</v>
      </c>
      <c r="G136" s="12" t="s">
        <v>44</v>
      </c>
      <c r="H136" s="12" t="s">
        <v>45</v>
      </c>
      <c r="I136" s="14" t="n">
        <v>158154</v>
      </c>
      <c r="J136" s="35"/>
      <c r="K136" s="35"/>
      <c r="L136" s="35"/>
      <c r="M136" s="35"/>
      <c r="N136" s="35"/>
      <c r="O136" s="35"/>
      <c r="P136" s="14" t="n">
        <v>135</v>
      </c>
      <c r="Q136" s="14" t="n">
        <v>382986</v>
      </c>
      <c r="R136" s="14"/>
      <c r="S136" s="16" t="s">
        <v>320</v>
      </c>
      <c r="T136" s="17" t="s">
        <v>321</v>
      </c>
      <c r="U136" s="12" t="n">
        <v>25</v>
      </c>
      <c r="V136" s="12" t="s">
        <v>73</v>
      </c>
      <c r="W136" s="18"/>
      <c r="X136" s="19" t="e">
        <f aca="false">(W136*#REF!)</f>
        <v>#REF!</v>
      </c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20" t="n">
        <v>10.25</v>
      </c>
      <c r="AN136" s="21"/>
      <c r="AO136" s="22" t="n">
        <f aca="false">AM136*AN136</f>
        <v>0</v>
      </c>
      <c r="AP136" s="23" t="n">
        <v>46102</v>
      </c>
      <c r="AQ136" s="24"/>
    </row>
    <row r="137" customFormat="false" ht="64.9" hidden="false" customHeight="false" outlineLevel="0" collapsed="false">
      <c r="A137" s="12" t="s">
        <v>40</v>
      </c>
      <c r="B137" s="13" t="s">
        <v>41</v>
      </c>
      <c r="C137" s="13" t="s">
        <v>42</v>
      </c>
      <c r="D137" s="12"/>
      <c r="E137" s="12"/>
      <c r="F137" s="12" t="s">
        <v>43</v>
      </c>
      <c r="G137" s="12" t="s">
        <v>44</v>
      </c>
      <c r="H137" s="12" t="s">
        <v>45</v>
      </c>
      <c r="I137" s="14" t="n">
        <v>158154</v>
      </c>
      <c r="J137" s="35"/>
      <c r="K137" s="35"/>
      <c r="L137" s="35"/>
      <c r="M137" s="35"/>
      <c r="N137" s="35"/>
      <c r="O137" s="35"/>
      <c r="P137" s="14" t="n">
        <v>136</v>
      </c>
      <c r="Q137" s="14" t="n">
        <v>428497</v>
      </c>
      <c r="R137" s="14"/>
      <c r="S137" s="16" t="s">
        <v>322</v>
      </c>
      <c r="T137" s="17" t="s">
        <v>323</v>
      </c>
      <c r="U137" s="12" t="n">
        <v>250</v>
      </c>
      <c r="V137" s="12" t="s">
        <v>73</v>
      </c>
      <c r="W137" s="18"/>
      <c r="X137" s="19" t="e">
        <f aca="false">(W137*#REF!)</f>
        <v>#REF!</v>
      </c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20" t="n">
        <v>0.29</v>
      </c>
      <c r="AN137" s="21"/>
      <c r="AO137" s="22" t="n">
        <f aca="false">AM137*AN137</f>
        <v>0</v>
      </c>
      <c r="AP137" s="23" t="n">
        <v>46095</v>
      </c>
      <c r="AQ137" s="24"/>
    </row>
    <row r="138" customFormat="false" ht="90.25" hidden="false" customHeight="false" outlineLevel="0" collapsed="false">
      <c r="A138" s="12" t="s">
        <v>40</v>
      </c>
      <c r="B138" s="13" t="s">
        <v>41</v>
      </c>
      <c r="C138" s="13" t="s">
        <v>42</v>
      </c>
      <c r="D138" s="12"/>
      <c r="E138" s="12"/>
      <c r="F138" s="12" t="s">
        <v>43</v>
      </c>
      <c r="G138" s="12" t="s">
        <v>44</v>
      </c>
      <c r="H138" s="12" t="s">
        <v>45</v>
      </c>
      <c r="I138" s="14" t="n">
        <v>158154</v>
      </c>
      <c r="J138" s="35"/>
      <c r="K138" s="35"/>
      <c r="L138" s="35"/>
      <c r="M138" s="35"/>
      <c r="N138" s="35"/>
      <c r="O138" s="35"/>
      <c r="P138" s="14" t="n">
        <v>137</v>
      </c>
      <c r="Q138" s="14" t="n">
        <v>445270</v>
      </c>
      <c r="R138" s="14"/>
      <c r="S138" s="16" t="s">
        <v>324</v>
      </c>
      <c r="T138" s="17" t="s">
        <v>325</v>
      </c>
      <c r="U138" s="12" t="n">
        <v>100</v>
      </c>
      <c r="V138" s="12" t="s">
        <v>73</v>
      </c>
      <c r="W138" s="18"/>
      <c r="X138" s="19" t="e">
        <f aca="false">(W138*#REF!)</f>
        <v>#REF!</v>
      </c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20" t="n">
        <v>0.2</v>
      </c>
      <c r="AN138" s="21"/>
      <c r="AO138" s="22" t="n">
        <f aca="false">AM138*AN138</f>
        <v>0</v>
      </c>
      <c r="AP138" s="23" t="n">
        <v>46105</v>
      </c>
      <c r="AQ138" s="24"/>
    </row>
    <row r="139" customFormat="false" ht="77" hidden="false" customHeight="false" outlineLevel="0" collapsed="false">
      <c r="A139" s="12" t="s">
        <v>40</v>
      </c>
      <c r="B139" s="13" t="s">
        <v>41</v>
      </c>
      <c r="C139" s="13" t="s">
        <v>42</v>
      </c>
      <c r="D139" s="12"/>
      <c r="E139" s="12"/>
      <c r="F139" s="12" t="s">
        <v>43</v>
      </c>
      <c r="G139" s="12" t="s">
        <v>44</v>
      </c>
      <c r="H139" s="12" t="s">
        <v>45</v>
      </c>
      <c r="I139" s="14" t="n">
        <v>158154</v>
      </c>
      <c r="J139" s="35"/>
      <c r="K139" s="35"/>
      <c r="L139" s="35"/>
      <c r="M139" s="35"/>
      <c r="N139" s="35"/>
      <c r="O139" s="35"/>
      <c r="P139" s="14" t="n">
        <v>138</v>
      </c>
      <c r="Q139" s="14" t="n">
        <v>349839</v>
      </c>
      <c r="R139" s="14"/>
      <c r="S139" s="16" t="s">
        <v>326</v>
      </c>
      <c r="T139" s="17" t="s">
        <v>327</v>
      </c>
      <c r="U139" s="12" t="n">
        <v>100</v>
      </c>
      <c r="V139" s="12" t="s">
        <v>73</v>
      </c>
      <c r="W139" s="18"/>
      <c r="X139" s="19" t="e">
        <f aca="false">(W139*#REF!)</f>
        <v>#REF!</v>
      </c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8" t="n">
        <v>0.8</v>
      </c>
      <c r="AN139" s="21"/>
      <c r="AO139" s="22" t="n">
        <f aca="false">AM139*AN139</f>
        <v>0</v>
      </c>
      <c r="AP139" s="23" t="n">
        <v>46095</v>
      </c>
      <c r="AR139" s="44"/>
    </row>
    <row r="140" customFormat="false" ht="77" hidden="false" customHeight="false" outlineLevel="0" collapsed="false">
      <c r="A140" s="12" t="s">
        <v>40</v>
      </c>
      <c r="B140" s="13" t="s">
        <v>41</v>
      </c>
      <c r="C140" s="13" t="s">
        <v>42</v>
      </c>
      <c r="D140" s="12"/>
      <c r="E140" s="12"/>
      <c r="F140" s="12" t="s">
        <v>43</v>
      </c>
      <c r="G140" s="12" t="s">
        <v>44</v>
      </c>
      <c r="H140" s="12" t="s">
        <v>45</v>
      </c>
      <c r="I140" s="14" t="n">
        <v>158154</v>
      </c>
      <c r="J140" s="35"/>
      <c r="K140" s="35"/>
      <c r="L140" s="35"/>
      <c r="M140" s="35"/>
      <c r="N140" s="35"/>
      <c r="O140" s="35"/>
      <c r="P140" s="14" t="n">
        <v>139</v>
      </c>
      <c r="Q140" s="14" t="n">
        <v>412072</v>
      </c>
      <c r="R140" s="14"/>
      <c r="S140" s="16" t="s">
        <v>328</v>
      </c>
      <c r="T140" s="17" t="s">
        <v>329</v>
      </c>
      <c r="U140" s="12" t="n">
        <v>100</v>
      </c>
      <c r="V140" s="12" t="s">
        <v>73</v>
      </c>
      <c r="W140" s="18"/>
      <c r="X140" s="19" t="e">
        <f aca="false">(W140*#REF!)</f>
        <v>#REF!</v>
      </c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20" t="n">
        <v>1.01</v>
      </c>
      <c r="AN140" s="21"/>
      <c r="AO140" s="22" t="n">
        <f aca="false">AM140*AN140</f>
        <v>0</v>
      </c>
      <c r="AP140" s="23" t="n">
        <v>46098</v>
      </c>
      <c r="AQ140" s="24"/>
    </row>
    <row r="141" customFormat="false" ht="64.9" hidden="false" customHeight="false" outlineLevel="0" collapsed="false">
      <c r="A141" s="12" t="s">
        <v>40</v>
      </c>
      <c r="B141" s="13" t="s">
        <v>41</v>
      </c>
      <c r="C141" s="13" t="s">
        <v>42</v>
      </c>
      <c r="D141" s="12"/>
      <c r="E141" s="12"/>
      <c r="F141" s="12" t="s">
        <v>43</v>
      </c>
      <c r="G141" s="12" t="s">
        <v>44</v>
      </c>
      <c r="H141" s="12" t="s">
        <v>45</v>
      </c>
      <c r="I141" s="14" t="n">
        <v>158154</v>
      </c>
      <c r="J141" s="35"/>
      <c r="K141" s="35"/>
      <c r="L141" s="35"/>
      <c r="M141" s="35"/>
      <c r="N141" s="35"/>
      <c r="O141" s="35"/>
      <c r="P141" s="14" t="n">
        <v>140</v>
      </c>
      <c r="Q141" s="14" t="n">
        <v>413275</v>
      </c>
      <c r="R141" s="14"/>
      <c r="S141" s="16" t="s">
        <v>330</v>
      </c>
      <c r="T141" s="17" t="s">
        <v>331</v>
      </c>
      <c r="U141" s="12" t="n">
        <v>1</v>
      </c>
      <c r="V141" s="12" t="s">
        <v>78</v>
      </c>
      <c r="W141" s="18"/>
      <c r="X141" s="19" t="e">
        <f aca="false">(W141*#REF!)</f>
        <v>#REF!</v>
      </c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20" t="n">
        <v>25.95</v>
      </c>
      <c r="AN141" s="21"/>
      <c r="AO141" s="22" t="n">
        <f aca="false">AM141*AN141</f>
        <v>0</v>
      </c>
      <c r="AP141" s="23" t="n">
        <v>46102</v>
      </c>
      <c r="AQ141" s="24"/>
    </row>
    <row r="142" customFormat="false" ht="64.9" hidden="false" customHeight="false" outlineLevel="0" collapsed="false">
      <c r="A142" s="12" t="s">
        <v>40</v>
      </c>
      <c r="B142" s="13" t="s">
        <v>41</v>
      </c>
      <c r="C142" s="13" t="s">
        <v>42</v>
      </c>
      <c r="D142" s="12"/>
      <c r="E142" s="12"/>
      <c r="F142" s="12" t="s">
        <v>43</v>
      </c>
      <c r="G142" s="12" t="s">
        <v>44</v>
      </c>
      <c r="H142" s="12" t="s">
        <v>45</v>
      </c>
      <c r="I142" s="14" t="n">
        <v>158154</v>
      </c>
      <c r="J142" s="35"/>
      <c r="K142" s="35"/>
      <c r="L142" s="35"/>
      <c r="M142" s="35"/>
      <c r="N142" s="35"/>
      <c r="O142" s="35"/>
      <c r="P142" s="14" t="n">
        <v>141</v>
      </c>
      <c r="Q142" s="14" t="n">
        <v>438838</v>
      </c>
      <c r="R142" s="14"/>
      <c r="S142" s="16" t="s">
        <v>332</v>
      </c>
      <c r="T142" s="17" t="s">
        <v>333</v>
      </c>
      <c r="U142" s="12" t="n">
        <v>1.25</v>
      </c>
      <c r="V142" s="12" t="s">
        <v>73</v>
      </c>
      <c r="W142" s="18"/>
      <c r="X142" s="19" t="e">
        <f aca="false">(W142*#REF!)</f>
        <v>#REF!</v>
      </c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20" t="n">
        <v>5</v>
      </c>
      <c r="AN142" s="21"/>
      <c r="AO142" s="22" t="n">
        <f aca="false">AM142*AN142</f>
        <v>0</v>
      </c>
      <c r="AP142" s="23" t="n">
        <v>46105</v>
      </c>
      <c r="AQ142" s="24"/>
    </row>
    <row r="143" customFormat="false" ht="90.25" hidden="false" customHeight="false" outlineLevel="0" collapsed="false">
      <c r="A143" s="12" t="s">
        <v>40</v>
      </c>
      <c r="B143" s="13" t="s">
        <v>41</v>
      </c>
      <c r="C143" s="13" t="s">
        <v>42</v>
      </c>
      <c r="D143" s="12"/>
      <c r="E143" s="12"/>
      <c r="F143" s="12" t="s">
        <v>43</v>
      </c>
      <c r="G143" s="12" t="s">
        <v>44</v>
      </c>
      <c r="H143" s="12" t="s">
        <v>45</v>
      </c>
      <c r="I143" s="14" t="n">
        <v>158154</v>
      </c>
      <c r="J143" s="35"/>
      <c r="K143" s="35"/>
      <c r="L143" s="35"/>
      <c r="M143" s="35"/>
      <c r="N143" s="35"/>
      <c r="O143" s="35"/>
      <c r="P143" s="14" t="n">
        <v>142</v>
      </c>
      <c r="Q143" s="14" t="n">
        <v>420464</v>
      </c>
      <c r="R143" s="14"/>
      <c r="S143" s="16" t="s">
        <v>334</v>
      </c>
      <c r="T143" s="17" t="s">
        <v>335</v>
      </c>
      <c r="U143" s="12" t="n">
        <v>1</v>
      </c>
      <c r="V143" s="12" t="s">
        <v>78</v>
      </c>
      <c r="W143" s="18"/>
      <c r="X143" s="19" t="e">
        <f aca="false">(W143*#REF!)</f>
        <v>#REF!</v>
      </c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20" t="n">
        <v>72.93</v>
      </c>
      <c r="AN143" s="21"/>
      <c r="AO143" s="22" t="n">
        <f aca="false">AM143*AN143</f>
        <v>0</v>
      </c>
      <c r="AP143" s="23" t="n">
        <v>46102</v>
      </c>
      <c r="AQ143" s="24"/>
    </row>
    <row r="144" customFormat="false" ht="64.9" hidden="false" customHeight="false" outlineLevel="0" collapsed="false">
      <c r="A144" s="12" t="s">
        <v>40</v>
      </c>
      <c r="B144" s="13" t="s">
        <v>41</v>
      </c>
      <c r="C144" s="13" t="s">
        <v>42</v>
      </c>
      <c r="D144" s="12"/>
      <c r="E144" s="12"/>
      <c r="F144" s="12" t="s">
        <v>43</v>
      </c>
      <c r="G144" s="12" t="s">
        <v>44</v>
      </c>
      <c r="H144" s="12" t="s">
        <v>45</v>
      </c>
      <c r="I144" s="14" t="n">
        <v>158154</v>
      </c>
      <c r="J144" s="35"/>
      <c r="K144" s="35"/>
      <c r="L144" s="35"/>
      <c r="M144" s="35"/>
      <c r="N144" s="35"/>
      <c r="O144" s="35"/>
      <c r="P144" s="25" t="n">
        <v>143</v>
      </c>
      <c r="Q144" s="25" t="n">
        <v>381580</v>
      </c>
      <c r="R144" s="25"/>
      <c r="S144" s="26" t="s">
        <v>336</v>
      </c>
      <c r="T144" s="27" t="s">
        <v>337</v>
      </c>
      <c r="U144" s="28" t="n">
        <v>1</v>
      </c>
      <c r="V144" s="28" t="s">
        <v>78</v>
      </c>
      <c r="W144" s="29"/>
      <c r="X144" s="30" t="e">
        <f aca="false">(W144*#REF!)</f>
        <v>#REF!</v>
      </c>
      <c r="Y144" s="46"/>
      <c r="Z144" s="46"/>
      <c r="AA144" s="46"/>
      <c r="AB144" s="46"/>
      <c r="AC144" s="46"/>
      <c r="AD144" s="46"/>
      <c r="AE144" s="46"/>
      <c r="AF144" s="46"/>
      <c r="AG144" s="46"/>
      <c r="AH144" s="46"/>
      <c r="AI144" s="46"/>
      <c r="AJ144" s="46"/>
      <c r="AK144" s="46"/>
      <c r="AL144" s="46"/>
      <c r="AM144" s="32" t="s">
        <v>57</v>
      </c>
      <c r="AN144" s="33"/>
      <c r="AO144" s="34"/>
      <c r="AP144" s="34"/>
    </row>
    <row r="145" customFormat="false" ht="90.25" hidden="false" customHeight="false" outlineLevel="0" collapsed="false">
      <c r="A145" s="12" t="s">
        <v>40</v>
      </c>
      <c r="B145" s="13" t="s">
        <v>41</v>
      </c>
      <c r="C145" s="13" t="s">
        <v>42</v>
      </c>
      <c r="D145" s="12"/>
      <c r="E145" s="12"/>
      <c r="F145" s="12" t="s">
        <v>43</v>
      </c>
      <c r="G145" s="12" t="s">
        <v>44</v>
      </c>
      <c r="H145" s="12" t="s">
        <v>45</v>
      </c>
      <c r="I145" s="14" t="n">
        <v>158154</v>
      </c>
      <c r="J145" s="35"/>
      <c r="K145" s="35"/>
      <c r="L145" s="35"/>
      <c r="M145" s="35"/>
      <c r="N145" s="35"/>
      <c r="O145" s="35"/>
      <c r="P145" s="14" t="n">
        <v>144</v>
      </c>
      <c r="Q145" s="14" t="n">
        <v>380603</v>
      </c>
      <c r="R145" s="14"/>
      <c r="S145" s="16" t="s">
        <v>338</v>
      </c>
      <c r="T145" s="17" t="s">
        <v>339</v>
      </c>
      <c r="U145" s="12" t="n">
        <v>250</v>
      </c>
      <c r="V145" s="12" t="s">
        <v>73</v>
      </c>
      <c r="W145" s="18"/>
      <c r="X145" s="19" t="e">
        <f aca="false">(W145*#REF!)</f>
        <v>#REF!</v>
      </c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20" t="n">
        <v>0.24</v>
      </c>
      <c r="AN145" s="21"/>
      <c r="AO145" s="22" t="n">
        <f aca="false">AM145*AN145</f>
        <v>0</v>
      </c>
      <c r="AP145" s="23" t="n">
        <v>46101</v>
      </c>
      <c r="AQ145" s="24"/>
    </row>
    <row r="146" customFormat="false" ht="27" hidden="false" customHeight="false" outlineLevel="0" collapsed="false">
      <c r="A146" s="12" t="s">
        <v>40</v>
      </c>
      <c r="B146" s="13" t="s">
        <v>41</v>
      </c>
      <c r="C146" s="13" t="s">
        <v>42</v>
      </c>
      <c r="D146" s="12"/>
      <c r="E146" s="12"/>
      <c r="F146" s="12" t="s">
        <v>43</v>
      </c>
      <c r="G146" s="12" t="s">
        <v>44</v>
      </c>
      <c r="H146" s="12" t="s">
        <v>45</v>
      </c>
      <c r="I146" s="14" t="n">
        <v>158154</v>
      </c>
      <c r="J146" s="35"/>
      <c r="K146" s="35"/>
      <c r="L146" s="35"/>
      <c r="M146" s="35"/>
      <c r="N146" s="35"/>
      <c r="O146" s="35"/>
      <c r="P146" s="25" t="n">
        <v>145</v>
      </c>
      <c r="Q146" s="25" t="n">
        <v>448704</v>
      </c>
      <c r="R146" s="25"/>
      <c r="S146" s="26" t="s">
        <v>340</v>
      </c>
      <c r="T146" s="27" t="s">
        <v>341</v>
      </c>
      <c r="U146" s="28" t="n">
        <v>1</v>
      </c>
      <c r="V146" s="28" t="s">
        <v>342</v>
      </c>
      <c r="W146" s="29"/>
      <c r="X146" s="30" t="e">
        <f aca="false">(W146*#REF!)</f>
        <v>#REF!</v>
      </c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32" t="s">
        <v>57</v>
      </c>
      <c r="AN146" s="33"/>
      <c r="AO146" s="34"/>
      <c r="AP146" s="34"/>
    </row>
    <row r="147" customFormat="false" ht="24" hidden="false" customHeight="false" outlineLevel="0" collapsed="false">
      <c r="A147" s="12" t="s">
        <v>40</v>
      </c>
      <c r="B147" s="13" t="s">
        <v>41</v>
      </c>
      <c r="C147" s="13" t="s">
        <v>42</v>
      </c>
      <c r="D147" s="12"/>
      <c r="E147" s="12"/>
      <c r="F147" s="12" t="s">
        <v>43</v>
      </c>
      <c r="G147" s="12" t="s">
        <v>44</v>
      </c>
      <c r="H147" s="12" t="s">
        <v>45</v>
      </c>
      <c r="I147" s="14" t="n">
        <v>158154</v>
      </c>
      <c r="J147" s="35"/>
      <c r="K147" s="35"/>
      <c r="L147" s="35"/>
      <c r="M147" s="35"/>
      <c r="N147" s="35"/>
      <c r="O147" s="35"/>
      <c r="P147" s="14" t="n">
        <v>146</v>
      </c>
      <c r="Q147" s="14" t="n">
        <v>412644</v>
      </c>
      <c r="R147" s="14"/>
      <c r="S147" s="16" t="s">
        <v>343</v>
      </c>
      <c r="T147" s="17" t="s">
        <v>344</v>
      </c>
      <c r="U147" s="12" t="n">
        <v>1</v>
      </c>
      <c r="V147" s="47" t="s">
        <v>345</v>
      </c>
      <c r="W147" s="18"/>
      <c r="X147" s="19" t="e">
        <f aca="false">(W147*#REF!)</f>
        <v>#REF!</v>
      </c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20" t="n">
        <v>17.96</v>
      </c>
      <c r="AN147" s="21" t="n">
        <v>15</v>
      </c>
      <c r="AO147" s="22" t="n">
        <f aca="false">AM147*AN147</f>
        <v>269.4</v>
      </c>
      <c r="AP147" s="23" t="n">
        <v>46102</v>
      </c>
      <c r="AQ147" s="24"/>
    </row>
    <row r="148" customFormat="false" ht="77.6" hidden="false" customHeight="false" outlineLevel="0" collapsed="false">
      <c r="A148" s="12" t="s">
        <v>40</v>
      </c>
      <c r="B148" s="13" t="s">
        <v>41</v>
      </c>
      <c r="C148" s="13" t="s">
        <v>42</v>
      </c>
      <c r="D148" s="12"/>
      <c r="E148" s="12"/>
      <c r="F148" s="12" t="s">
        <v>43</v>
      </c>
      <c r="G148" s="12" t="s">
        <v>44</v>
      </c>
      <c r="H148" s="12" t="s">
        <v>45</v>
      </c>
      <c r="I148" s="14" t="n">
        <v>158154</v>
      </c>
      <c r="J148" s="35"/>
      <c r="K148" s="35"/>
      <c r="L148" s="35"/>
      <c r="M148" s="35"/>
      <c r="N148" s="35"/>
      <c r="O148" s="35"/>
      <c r="P148" s="14" t="n">
        <v>147</v>
      </c>
      <c r="Q148" s="14" t="n">
        <v>374025</v>
      </c>
      <c r="R148" s="14"/>
      <c r="S148" s="16" t="s">
        <v>346</v>
      </c>
      <c r="T148" s="37" t="s">
        <v>347</v>
      </c>
      <c r="U148" s="12" t="n">
        <v>100</v>
      </c>
      <c r="V148" s="12" t="s">
        <v>73</v>
      </c>
      <c r="W148" s="18"/>
      <c r="X148" s="19" t="e">
        <f aca="false">(W148*#REF!)</f>
        <v>#REF!</v>
      </c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20" t="n">
        <v>0.94</v>
      </c>
      <c r="AN148" s="21"/>
      <c r="AO148" s="22" t="n">
        <f aca="false">AM148*AN148</f>
        <v>0</v>
      </c>
      <c r="AP148" s="23" t="n">
        <v>46098</v>
      </c>
      <c r="AQ148" s="24"/>
    </row>
    <row r="149" customFormat="false" ht="90.25" hidden="false" customHeight="false" outlineLevel="0" collapsed="false">
      <c r="A149" s="12" t="s">
        <v>40</v>
      </c>
      <c r="B149" s="13" t="s">
        <v>41</v>
      </c>
      <c r="C149" s="13" t="s">
        <v>42</v>
      </c>
      <c r="D149" s="12"/>
      <c r="E149" s="12"/>
      <c r="F149" s="12" t="s">
        <v>43</v>
      </c>
      <c r="G149" s="12" t="s">
        <v>44</v>
      </c>
      <c r="H149" s="12" t="s">
        <v>45</v>
      </c>
      <c r="I149" s="14" t="n">
        <v>158154</v>
      </c>
      <c r="J149" s="35"/>
      <c r="K149" s="35"/>
      <c r="L149" s="35"/>
      <c r="M149" s="35"/>
      <c r="N149" s="35"/>
      <c r="O149" s="35"/>
      <c r="P149" s="14" t="n">
        <v>148</v>
      </c>
      <c r="Q149" s="14" t="n">
        <v>436147</v>
      </c>
      <c r="R149" s="14"/>
      <c r="S149" s="16" t="s">
        <v>348</v>
      </c>
      <c r="T149" s="17" t="s">
        <v>349</v>
      </c>
      <c r="U149" s="12" t="n">
        <v>100</v>
      </c>
      <c r="V149" s="12" t="s">
        <v>73</v>
      </c>
      <c r="W149" s="18"/>
      <c r="X149" s="19" t="e">
        <f aca="false">(W149*#REF!)</f>
        <v>#REF!</v>
      </c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20" t="n">
        <v>1.25</v>
      </c>
      <c r="AN149" s="21"/>
      <c r="AO149" s="22" t="n">
        <f aca="false">AM149*AN149</f>
        <v>0</v>
      </c>
      <c r="AP149" s="23" t="n">
        <v>46098</v>
      </c>
      <c r="AQ149" s="24"/>
    </row>
    <row r="150" customFormat="false" ht="64.9" hidden="false" customHeight="false" outlineLevel="0" collapsed="false">
      <c r="A150" s="12" t="s">
        <v>40</v>
      </c>
      <c r="B150" s="13" t="s">
        <v>41</v>
      </c>
      <c r="C150" s="13" t="s">
        <v>42</v>
      </c>
      <c r="D150" s="12"/>
      <c r="E150" s="12"/>
      <c r="F150" s="12" t="s">
        <v>43</v>
      </c>
      <c r="G150" s="12" t="s">
        <v>44</v>
      </c>
      <c r="H150" s="12" t="s">
        <v>45</v>
      </c>
      <c r="I150" s="14" t="n">
        <v>158154</v>
      </c>
      <c r="J150" s="35"/>
      <c r="K150" s="35"/>
      <c r="L150" s="35"/>
      <c r="M150" s="35"/>
      <c r="N150" s="35"/>
      <c r="O150" s="35"/>
      <c r="P150" s="14" t="n">
        <v>149</v>
      </c>
      <c r="Q150" s="14" t="n">
        <v>459281</v>
      </c>
      <c r="R150" s="14"/>
      <c r="S150" s="16" t="s">
        <v>350</v>
      </c>
      <c r="T150" s="17" t="s">
        <v>351</v>
      </c>
      <c r="U150" s="12" t="n">
        <v>100</v>
      </c>
      <c r="V150" s="12" t="s">
        <v>73</v>
      </c>
      <c r="W150" s="18"/>
      <c r="X150" s="19" t="e">
        <f aca="false">(W150*#REF!)</f>
        <v>#REF!</v>
      </c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20" t="n">
        <v>1.69</v>
      </c>
      <c r="AN150" s="21" t="n">
        <v>1000</v>
      </c>
      <c r="AO150" s="22" t="n">
        <f aca="false">AM150*AN150</f>
        <v>1690</v>
      </c>
      <c r="AP150" s="23" t="n">
        <v>46102</v>
      </c>
      <c r="AQ150" s="24"/>
    </row>
    <row r="151" customFormat="false" ht="27" hidden="false" customHeight="false" outlineLevel="0" collapsed="false">
      <c r="A151" s="12" t="s">
        <v>40</v>
      </c>
      <c r="B151" s="13" t="s">
        <v>41</v>
      </c>
      <c r="C151" s="13" t="s">
        <v>42</v>
      </c>
      <c r="D151" s="12"/>
      <c r="E151" s="12"/>
      <c r="F151" s="12" t="s">
        <v>43</v>
      </c>
      <c r="G151" s="12" t="s">
        <v>44</v>
      </c>
      <c r="H151" s="12" t="s">
        <v>45</v>
      </c>
      <c r="I151" s="14" t="n">
        <v>158154</v>
      </c>
      <c r="J151" s="35"/>
      <c r="K151" s="35"/>
      <c r="L151" s="35"/>
      <c r="M151" s="35"/>
      <c r="N151" s="35"/>
      <c r="O151" s="35"/>
      <c r="P151" s="14" t="n">
        <v>150</v>
      </c>
      <c r="Q151" s="14" t="n">
        <v>438102</v>
      </c>
      <c r="R151" s="14"/>
      <c r="S151" s="16" t="s">
        <v>352</v>
      </c>
      <c r="T151" s="37" t="s">
        <v>353</v>
      </c>
      <c r="U151" s="12" t="n">
        <v>1</v>
      </c>
      <c r="V151" s="12" t="s">
        <v>354</v>
      </c>
      <c r="W151" s="18"/>
      <c r="X151" s="19" t="e">
        <f aca="false">(W151*#REF!)</f>
        <v>#REF!</v>
      </c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20" t="n">
        <v>18.3</v>
      </c>
      <c r="AN151" s="21"/>
      <c r="AO151" s="22" t="n">
        <f aca="false">AM151*AN151</f>
        <v>0</v>
      </c>
      <c r="AP151" s="23" t="n">
        <v>46098</v>
      </c>
      <c r="AQ151" s="24"/>
    </row>
    <row r="152" customFormat="false" ht="39.55" hidden="false" customHeight="false" outlineLevel="0" collapsed="false">
      <c r="A152" s="12" t="s">
        <v>40</v>
      </c>
      <c r="B152" s="13" t="s">
        <v>41</v>
      </c>
      <c r="C152" s="13" t="s">
        <v>42</v>
      </c>
      <c r="D152" s="12"/>
      <c r="E152" s="12"/>
      <c r="F152" s="12" t="s">
        <v>43</v>
      </c>
      <c r="G152" s="12" t="s">
        <v>44</v>
      </c>
      <c r="H152" s="12" t="s">
        <v>45</v>
      </c>
      <c r="I152" s="14" t="n">
        <v>158154</v>
      </c>
      <c r="J152" s="35"/>
      <c r="K152" s="35"/>
      <c r="L152" s="35"/>
      <c r="M152" s="35"/>
      <c r="N152" s="35"/>
      <c r="O152" s="35"/>
      <c r="P152" s="14" t="n">
        <v>151</v>
      </c>
      <c r="Q152" s="14" t="n">
        <v>436025</v>
      </c>
      <c r="R152" s="14"/>
      <c r="S152" s="16" t="s">
        <v>355</v>
      </c>
      <c r="T152" s="17" t="s">
        <v>356</v>
      </c>
      <c r="U152" s="12" t="n">
        <v>5</v>
      </c>
      <c r="V152" s="12" t="s">
        <v>73</v>
      </c>
      <c r="W152" s="18"/>
      <c r="X152" s="19" t="e">
        <f aca="false">(W152*#REF!)</f>
        <v>#REF!</v>
      </c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20" t="n">
        <v>39.95</v>
      </c>
      <c r="AN152" s="21"/>
      <c r="AO152" s="22" t="n">
        <f aca="false">AM152*AN152</f>
        <v>0</v>
      </c>
      <c r="AP152" s="23" t="n">
        <v>46098</v>
      </c>
      <c r="AQ152" s="24"/>
    </row>
    <row r="153" customFormat="false" ht="64.9" hidden="false" customHeight="false" outlineLevel="0" collapsed="false">
      <c r="A153" s="12" t="s">
        <v>40</v>
      </c>
      <c r="B153" s="13" t="s">
        <v>41</v>
      </c>
      <c r="C153" s="13" t="s">
        <v>42</v>
      </c>
      <c r="D153" s="12"/>
      <c r="E153" s="12"/>
      <c r="F153" s="12" t="s">
        <v>43</v>
      </c>
      <c r="G153" s="12" t="s">
        <v>44</v>
      </c>
      <c r="H153" s="12" t="s">
        <v>45</v>
      </c>
      <c r="I153" s="14" t="n">
        <v>158154</v>
      </c>
      <c r="J153" s="35"/>
      <c r="K153" s="35"/>
      <c r="L153" s="35"/>
      <c r="M153" s="35"/>
      <c r="N153" s="35"/>
      <c r="O153" s="35"/>
      <c r="P153" s="14" t="n">
        <v>152</v>
      </c>
      <c r="Q153" s="14" t="n">
        <v>398904</v>
      </c>
      <c r="R153" s="14"/>
      <c r="S153" s="16" t="s">
        <v>357</v>
      </c>
      <c r="T153" s="17" t="s">
        <v>358</v>
      </c>
      <c r="U153" s="12" t="n">
        <v>25</v>
      </c>
      <c r="V153" s="12" t="s">
        <v>73</v>
      </c>
      <c r="W153" s="18"/>
      <c r="X153" s="19" t="e">
        <f aca="false">(W153*#REF!)</f>
        <v>#REF!</v>
      </c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20" t="n">
        <v>7.67</v>
      </c>
      <c r="AN153" s="21"/>
      <c r="AO153" s="22" t="n">
        <f aca="false">AM153*AN153</f>
        <v>0</v>
      </c>
      <c r="AP153" s="23" t="n">
        <v>46098</v>
      </c>
      <c r="AQ153" s="24"/>
    </row>
    <row r="154" customFormat="false" ht="90.25" hidden="false" customHeight="false" outlineLevel="0" collapsed="false">
      <c r="A154" s="28" t="s">
        <v>40</v>
      </c>
      <c r="B154" s="48" t="s">
        <v>41</v>
      </c>
      <c r="C154" s="48" t="s">
        <v>42</v>
      </c>
      <c r="D154" s="28"/>
      <c r="E154" s="28"/>
      <c r="F154" s="28" t="s">
        <v>43</v>
      </c>
      <c r="G154" s="28" t="s">
        <v>44</v>
      </c>
      <c r="H154" s="28" t="s">
        <v>45</v>
      </c>
      <c r="I154" s="25" t="n">
        <v>158154</v>
      </c>
      <c r="J154" s="46"/>
      <c r="K154" s="46"/>
      <c r="L154" s="46"/>
      <c r="M154" s="46"/>
      <c r="N154" s="46"/>
      <c r="O154" s="46"/>
      <c r="P154" s="25" t="n">
        <v>153</v>
      </c>
      <c r="Q154" s="25" t="n">
        <v>456016</v>
      </c>
      <c r="R154" s="25"/>
      <c r="S154" s="26" t="s">
        <v>359</v>
      </c>
      <c r="T154" s="27" t="s">
        <v>360</v>
      </c>
      <c r="U154" s="28" t="n">
        <v>100</v>
      </c>
      <c r="V154" s="28" t="s">
        <v>73</v>
      </c>
      <c r="W154" s="29"/>
      <c r="X154" s="30" t="e">
        <f aca="false">(W154*#REF!)</f>
        <v>#REF!</v>
      </c>
      <c r="Y154" s="46"/>
      <c r="Z154" s="46"/>
      <c r="AA154" s="46"/>
      <c r="AB154" s="46"/>
      <c r="AC154" s="46"/>
      <c r="AD154" s="46"/>
      <c r="AE154" s="46"/>
      <c r="AF154" s="46"/>
      <c r="AG154" s="46"/>
      <c r="AH154" s="46"/>
      <c r="AI154" s="46"/>
      <c r="AJ154" s="46"/>
      <c r="AK154" s="46"/>
      <c r="AL154" s="46"/>
      <c r="AM154" s="32" t="s">
        <v>57</v>
      </c>
      <c r="AN154" s="33"/>
      <c r="AO154" s="34"/>
      <c r="AP154" s="34"/>
    </row>
    <row r="155" customFormat="false" ht="90.25" hidden="false" customHeight="false" outlineLevel="0" collapsed="false">
      <c r="A155" s="12" t="s">
        <v>40</v>
      </c>
      <c r="B155" s="13" t="s">
        <v>41</v>
      </c>
      <c r="C155" s="13" t="s">
        <v>42</v>
      </c>
      <c r="D155" s="12"/>
      <c r="E155" s="12"/>
      <c r="F155" s="12" t="s">
        <v>43</v>
      </c>
      <c r="G155" s="12" t="s">
        <v>44</v>
      </c>
      <c r="H155" s="12" t="s">
        <v>45</v>
      </c>
      <c r="I155" s="14" t="n">
        <v>158154</v>
      </c>
      <c r="J155" s="35"/>
      <c r="K155" s="35"/>
      <c r="L155" s="35"/>
      <c r="M155" s="35"/>
      <c r="N155" s="35"/>
      <c r="O155" s="35"/>
      <c r="P155" s="14" t="n">
        <v>154</v>
      </c>
      <c r="Q155" s="14" t="n">
        <v>374724</v>
      </c>
      <c r="R155" s="14"/>
      <c r="S155" s="16" t="s">
        <v>361</v>
      </c>
      <c r="T155" s="17" t="s">
        <v>362</v>
      </c>
      <c r="U155" s="12" t="n">
        <v>5</v>
      </c>
      <c r="V155" s="12" t="s">
        <v>73</v>
      </c>
      <c r="W155" s="18"/>
      <c r="X155" s="19" t="e">
        <f aca="false">(W155*#REF!)</f>
        <v>#REF!</v>
      </c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20" t="n">
        <v>6.5</v>
      </c>
      <c r="AN155" s="21"/>
      <c r="AO155" s="22" t="n">
        <f aca="false">AM155*AN155</f>
        <v>0</v>
      </c>
      <c r="AP155" s="23" t="n">
        <v>46106</v>
      </c>
      <c r="AQ155" s="24"/>
    </row>
    <row r="156" customFormat="false" ht="64.9" hidden="false" customHeight="false" outlineLevel="0" collapsed="false">
      <c r="A156" s="12" t="s">
        <v>40</v>
      </c>
      <c r="B156" s="13" t="s">
        <v>41</v>
      </c>
      <c r="C156" s="13" t="s">
        <v>42</v>
      </c>
      <c r="D156" s="12"/>
      <c r="E156" s="12"/>
      <c r="F156" s="12" t="s">
        <v>43</v>
      </c>
      <c r="G156" s="12" t="s">
        <v>44</v>
      </c>
      <c r="H156" s="12" t="s">
        <v>45</v>
      </c>
      <c r="I156" s="14" t="n">
        <v>158154</v>
      </c>
      <c r="J156" s="35"/>
      <c r="K156" s="35"/>
      <c r="L156" s="35"/>
      <c r="M156" s="35"/>
      <c r="N156" s="35"/>
      <c r="O156" s="35"/>
      <c r="P156" s="14" t="n">
        <v>155</v>
      </c>
      <c r="Q156" s="14" t="n">
        <v>452741</v>
      </c>
      <c r="R156" s="14"/>
      <c r="S156" s="16" t="s">
        <v>363</v>
      </c>
      <c r="T156" s="17" t="s">
        <v>364</v>
      </c>
      <c r="U156" s="12" t="n">
        <v>1</v>
      </c>
      <c r="V156" s="12" t="s">
        <v>73</v>
      </c>
      <c r="W156" s="18"/>
      <c r="X156" s="19" t="e">
        <f aca="false">(W156*#REF!)</f>
        <v>#REF!</v>
      </c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20" t="n">
        <v>1.97</v>
      </c>
      <c r="AN156" s="21"/>
      <c r="AO156" s="22" t="n">
        <f aca="false">AM156*AN156</f>
        <v>0</v>
      </c>
      <c r="AP156" s="23" t="n">
        <v>46105</v>
      </c>
      <c r="AQ156" s="24"/>
    </row>
    <row r="157" customFormat="false" ht="90.25" hidden="false" customHeight="false" outlineLevel="0" collapsed="false">
      <c r="A157" s="12" t="s">
        <v>40</v>
      </c>
      <c r="B157" s="13" t="s">
        <v>41</v>
      </c>
      <c r="C157" s="13" t="s">
        <v>42</v>
      </c>
      <c r="D157" s="12"/>
      <c r="E157" s="12"/>
      <c r="F157" s="12" t="s">
        <v>43</v>
      </c>
      <c r="G157" s="12" t="s">
        <v>44</v>
      </c>
      <c r="H157" s="12" t="s">
        <v>45</v>
      </c>
      <c r="I157" s="14" t="n">
        <v>158154</v>
      </c>
      <c r="J157" s="35"/>
      <c r="K157" s="35"/>
      <c r="L157" s="35"/>
      <c r="M157" s="35"/>
      <c r="N157" s="35"/>
      <c r="O157" s="35"/>
      <c r="P157" s="14" t="n">
        <v>156</v>
      </c>
      <c r="Q157" s="14" t="n">
        <v>407071</v>
      </c>
      <c r="R157" s="14"/>
      <c r="S157" s="16" t="s">
        <v>365</v>
      </c>
      <c r="T157" s="17" t="s">
        <v>366</v>
      </c>
      <c r="U157" s="12" t="n">
        <v>1</v>
      </c>
      <c r="V157" s="12" t="s">
        <v>78</v>
      </c>
      <c r="W157" s="18"/>
      <c r="X157" s="19" t="e">
        <f aca="false">(W157*#REF!)</f>
        <v>#REF!</v>
      </c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20" t="n">
        <v>187.89</v>
      </c>
      <c r="AN157" s="21"/>
      <c r="AO157" s="22" t="n">
        <f aca="false">AM157*AN157</f>
        <v>0</v>
      </c>
      <c r="AP157" s="23" t="n">
        <v>46101</v>
      </c>
      <c r="AQ157" s="24"/>
    </row>
    <row r="158" customFormat="false" ht="90.25" hidden="false" customHeight="false" outlineLevel="0" collapsed="false">
      <c r="A158" s="12" t="s">
        <v>40</v>
      </c>
      <c r="B158" s="13" t="s">
        <v>41</v>
      </c>
      <c r="C158" s="13" t="s">
        <v>42</v>
      </c>
      <c r="D158" s="12"/>
      <c r="E158" s="12"/>
      <c r="F158" s="12" t="s">
        <v>43</v>
      </c>
      <c r="G158" s="12" t="s">
        <v>44</v>
      </c>
      <c r="H158" s="12" t="s">
        <v>45</v>
      </c>
      <c r="I158" s="14" t="n">
        <v>158154</v>
      </c>
      <c r="J158" s="35"/>
      <c r="K158" s="35"/>
      <c r="L158" s="35"/>
      <c r="M158" s="35"/>
      <c r="N158" s="35"/>
      <c r="O158" s="35"/>
      <c r="P158" s="14" t="n">
        <v>157</v>
      </c>
      <c r="Q158" s="14" t="n">
        <v>400839</v>
      </c>
      <c r="R158" s="14"/>
      <c r="S158" s="16" t="s">
        <v>367</v>
      </c>
      <c r="T158" s="17" t="s">
        <v>368</v>
      </c>
      <c r="U158" s="12" t="n">
        <v>1</v>
      </c>
      <c r="V158" s="12" t="s">
        <v>78</v>
      </c>
      <c r="W158" s="18"/>
      <c r="X158" s="19" t="e">
        <f aca="false">(W158*#REF!)</f>
        <v>#REF!</v>
      </c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20" t="n">
        <v>126.93</v>
      </c>
      <c r="AN158" s="21"/>
      <c r="AO158" s="22" t="n">
        <f aca="false">AM158*AN158</f>
        <v>0</v>
      </c>
      <c r="AP158" s="23" t="n">
        <v>46101</v>
      </c>
      <c r="AQ158" s="24"/>
    </row>
    <row r="159" customFormat="false" ht="90.25" hidden="false" customHeight="false" outlineLevel="0" collapsed="false">
      <c r="A159" s="12" t="s">
        <v>40</v>
      </c>
      <c r="B159" s="13" t="s">
        <v>41</v>
      </c>
      <c r="C159" s="13" t="s">
        <v>42</v>
      </c>
      <c r="D159" s="12"/>
      <c r="E159" s="12"/>
      <c r="F159" s="12" t="s">
        <v>43</v>
      </c>
      <c r="G159" s="12" t="s">
        <v>44</v>
      </c>
      <c r="H159" s="12" t="s">
        <v>45</v>
      </c>
      <c r="I159" s="14" t="n">
        <v>158154</v>
      </c>
      <c r="J159" s="35"/>
      <c r="K159" s="35"/>
      <c r="L159" s="35"/>
      <c r="M159" s="35"/>
      <c r="N159" s="35"/>
      <c r="O159" s="35"/>
      <c r="P159" s="14" t="n">
        <v>158</v>
      </c>
      <c r="Q159" s="14" t="n">
        <v>427662</v>
      </c>
      <c r="R159" s="14"/>
      <c r="S159" s="16" t="s">
        <v>369</v>
      </c>
      <c r="T159" s="17" t="s">
        <v>370</v>
      </c>
      <c r="U159" s="12" t="n">
        <v>250</v>
      </c>
      <c r="V159" s="12" t="s">
        <v>73</v>
      </c>
      <c r="W159" s="18"/>
      <c r="X159" s="19" t="e">
        <f aca="false">(W159*#REF!)</f>
        <v>#REF!</v>
      </c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20" t="n">
        <v>0.28</v>
      </c>
      <c r="AN159" s="21"/>
      <c r="AO159" s="22" t="n">
        <f aca="false">AM159*AN159</f>
        <v>0</v>
      </c>
      <c r="AP159" s="23" t="n">
        <v>46095</v>
      </c>
      <c r="AQ159" s="24"/>
    </row>
    <row r="160" customFormat="false" ht="90.25" hidden="false" customHeight="false" outlineLevel="0" collapsed="false">
      <c r="A160" s="12" t="s">
        <v>40</v>
      </c>
      <c r="B160" s="13" t="s">
        <v>41</v>
      </c>
      <c r="C160" s="13" t="s">
        <v>42</v>
      </c>
      <c r="D160" s="12"/>
      <c r="E160" s="12"/>
      <c r="F160" s="12" t="s">
        <v>43</v>
      </c>
      <c r="G160" s="12" t="s">
        <v>44</v>
      </c>
      <c r="H160" s="12" t="s">
        <v>45</v>
      </c>
      <c r="I160" s="14" t="n">
        <v>158154</v>
      </c>
      <c r="J160" s="35"/>
      <c r="K160" s="35"/>
      <c r="L160" s="35"/>
      <c r="M160" s="35"/>
      <c r="N160" s="35"/>
      <c r="O160" s="35"/>
      <c r="P160" s="14" t="n">
        <v>159</v>
      </c>
      <c r="Q160" s="14" t="n">
        <v>420021</v>
      </c>
      <c r="R160" s="14"/>
      <c r="S160" s="16" t="s">
        <v>371</v>
      </c>
      <c r="T160" s="17" t="s">
        <v>372</v>
      </c>
      <c r="U160" s="12" t="n">
        <v>500</v>
      </c>
      <c r="V160" s="12" t="s">
        <v>73</v>
      </c>
      <c r="W160" s="18"/>
      <c r="X160" s="19" t="e">
        <f aca="false">(W160*#REF!)</f>
        <v>#REF!</v>
      </c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20" t="n">
        <v>0.09</v>
      </c>
      <c r="AN160" s="21"/>
      <c r="AO160" s="22" t="n">
        <f aca="false">AM160*AN160</f>
        <v>0</v>
      </c>
      <c r="AP160" s="23" t="n">
        <v>46095</v>
      </c>
      <c r="AQ160" s="24"/>
    </row>
    <row r="161" customFormat="false" ht="77" hidden="false" customHeight="false" outlineLevel="0" collapsed="false">
      <c r="A161" s="12" t="s">
        <v>40</v>
      </c>
      <c r="B161" s="13" t="s">
        <v>41</v>
      </c>
      <c r="C161" s="13" t="s">
        <v>42</v>
      </c>
      <c r="D161" s="12"/>
      <c r="E161" s="12"/>
      <c r="F161" s="12" t="s">
        <v>43</v>
      </c>
      <c r="G161" s="12" t="s">
        <v>44</v>
      </c>
      <c r="H161" s="12" t="s">
        <v>45</v>
      </c>
      <c r="I161" s="14" t="n">
        <v>158154</v>
      </c>
      <c r="J161" s="35"/>
      <c r="K161" s="35"/>
      <c r="L161" s="35"/>
      <c r="M161" s="35"/>
      <c r="N161" s="35"/>
      <c r="O161" s="35"/>
      <c r="P161" s="14" t="n">
        <v>160</v>
      </c>
      <c r="Q161" s="14" t="n">
        <v>451716</v>
      </c>
      <c r="R161" s="14"/>
      <c r="S161" s="16" t="s">
        <v>373</v>
      </c>
      <c r="T161" s="17" t="s">
        <v>374</v>
      </c>
      <c r="U161" s="12" t="n">
        <v>500</v>
      </c>
      <c r="V161" s="12" t="s">
        <v>73</v>
      </c>
      <c r="W161" s="18"/>
      <c r="X161" s="19" t="e">
        <f aca="false">(W161*#REF!)</f>
        <v>#REF!</v>
      </c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20" t="n">
        <v>0.12</v>
      </c>
      <c r="AN161" s="21"/>
      <c r="AO161" s="22" t="n">
        <f aca="false">AM161*AN161</f>
        <v>0</v>
      </c>
      <c r="AP161" s="23" t="n">
        <v>46102</v>
      </c>
      <c r="AQ161" s="24"/>
    </row>
    <row r="162" customFormat="false" ht="27" hidden="false" customHeight="false" outlineLevel="0" collapsed="false">
      <c r="A162" s="12" t="s">
        <v>40</v>
      </c>
      <c r="B162" s="13" t="s">
        <v>41</v>
      </c>
      <c r="C162" s="13" t="s">
        <v>42</v>
      </c>
      <c r="D162" s="12"/>
      <c r="E162" s="12"/>
      <c r="F162" s="12" t="s">
        <v>43</v>
      </c>
      <c r="G162" s="12" t="s">
        <v>44</v>
      </c>
      <c r="H162" s="12" t="s">
        <v>45</v>
      </c>
      <c r="I162" s="14" t="n">
        <v>158154</v>
      </c>
      <c r="J162" s="35"/>
      <c r="K162" s="35"/>
      <c r="L162" s="35"/>
      <c r="M162" s="35"/>
      <c r="N162" s="35"/>
      <c r="O162" s="35"/>
      <c r="P162" s="14" t="n">
        <v>161</v>
      </c>
      <c r="Q162" s="14" t="n">
        <v>421259</v>
      </c>
      <c r="R162" s="14"/>
      <c r="S162" s="16" t="s">
        <v>375</v>
      </c>
      <c r="T162" s="37" t="s">
        <v>376</v>
      </c>
      <c r="U162" s="12" t="n">
        <v>1</v>
      </c>
      <c r="V162" s="12" t="s">
        <v>377</v>
      </c>
      <c r="W162" s="18"/>
      <c r="X162" s="19" t="e">
        <f aca="false">(W162*#REF!)</f>
        <v>#REF!</v>
      </c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20" t="n">
        <v>27</v>
      </c>
      <c r="AN162" s="21"/>
      <c r="AO162" s="22" t="n">
        <f aca="false">AM162*AN162</f>
        <v>0</v>
      </c>
      <c r="AP162" s="23" t="n">
        <v>46102</v>
      </c>
      <c r="AQ162" s="24"/>
    </row>
    <row r="163" customFormat="false" ht="64.9" hidden="false" customHeight="false" outlineLevel="0" collapsed="false">
      <c r="A163" s="12" t="s">
        <v>40</v>
      </c>
      <c r="B163" s="13" t="s">
        <v>41</v>
      </c>
      <c r="C163" s="13" t="s">
        <v>42</v>
      </c>
      <c r="D163" s="12"/>
      <c r="E163" s="12"/>
      <c r="F163" s="12" t="s">
        <v>43</v>
      </c>
      <c r="G163" s="12" t="s">
        <v>44</v>
      </c>
      <c r="H163" s="12" t="s">
        <v>45</v>
      </c>
      <c r="I163" s="14" t="n">
        <v>158154</v>
      </c>
      <c r="J163" s="35"/>
      <c r="K163" s="35"/>
      <c r="L163" s="35"/>
      <c r="M163" s="35"/>
      <c r="N163" s="35"/>
      <c r="O163" s="35"/>
      <c r="P163" s="14" t="n">
        <v>162</v>
      </c>
      <c r="Q163" s="14" t="n">
        <v>408491</v>
      </c>
      <c r="R163" s="14"/>
      <c r="S163" s="16" t="s">
        <v>378</v>
      </c>
      <c r="T163" s="37" t="s">
        <v>379</v>
      </c>
      <c r="U163" s="12" t="n">
        <v>1</v>
      </c>
      <c r="V163" s="12" t="s">
        <v>49</v>
      </c>
      <c r="W163" s="18"/>
      <c r="X163" s="19" t="e">
        <f aca="false">(W163*#REF!)</f>
        <v>#REF!</v>
      </c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20" t="n">
        <v>59.23</v>
      </c>
      <c r="AN163" s="21"/>
      <c r="AO163" s="22" t="n">
        <f aca="false">AM163*AN163</f>
        <v>0</v>
      </c>
      <c r="AP163" s="23" t="n">
        <v>46101</v>
      </c>
      <c r="AQ163" s="24"/>
    </row>
    <row r="164" customFormat="false" ht="27" hidden="false" customHeight="false" outlineLevel="0" collapsed="false">
      <c r="A164" s="12" t="s">
        <v>40</v>
      </c>
      <c r="B164" s="13" t="s">
        <v>41</v>
      </c>
      <c r="C164" s="13" t="s">
        <v>42</v>
      </c>
      <c r="D164" s="12"/>
      <c r="E164" s="12"/>
      <c r="F164" s="12" t="s">
        <v>43</v>
      </c>
      <c r="G164" s="12" t="s">
        <v>44</v>
      </c>
      <c r="H164" s="12" t="s">
        <v>45</v>
      </c>
      <c r="I164" s="14" t="n">
        <v>158154</v>
      </c>
      <c r="J164" s="35"/>
      <c r="K164" s="35"/>
      <c r="L164" s="35"/>
      <c r="M164" s="35"/>
      <c r="N164" s="35"/>
      <c r="O164" s="35"/>
      <c r="P164" s="25" t="n">
        <v>163</v>
      </c>
      <c r="Q164" s="25" t="n">
        <v>601033</v>
      </c>
      <c r="R164" s="25"/>
      <c r="S164" s="26" t="s">
        <v>380</v>
      </c>
      <c r="T164" s="45" t="s">
        <v>381</v>
      </c>
      <c r="U164" s="28" t="n">
        <v>1</v>
      </c>
      <c r="V164" s="28" t="s">
        <v>49</v>
      </c>
      <c r="W164" s="29"/>
      <c r="X164" s="30" t="e">
        <f aca="false">(W164*#REF!)</f>
        <v>#REF!</v>
      </c>
      <c r="Y164" s="46"/>
      <c r="Z164" s="46"/>
      <c r="AA164" s="46"/>
      <c r="AB164" s="46"/>
      <c r="AC164" s="46"/>
      <c r="AD164" s="46"/>
      <c r="AE164" s="46"/>
      <c r="AF164" s="46"/>
      <c r="AG164" s="46"/>
      <c r="AH164" s="46"/>
      <c r="AI164" s="46"/>
      <c r="AJ164" s="46"/>
      <c r="AK164" s="46"/>
      <c r="AL164" s="46"/>
      <c r="AM164" s="32" t="s">
        <v>57</v>
      </c>
      <c r="AN164" s="33"/>
      <c r="AO164" s="34"/>
      <c r="AP164" s="34"/>
    </row>
    <row r="165" customFormat="false" ht="77" hidden="false" customHeight="false" outlineLevel="0" collapsed="false">
      <c r="A165" s="12" t="s">
        <v>40</v>
      </c>
      <c r="B165" s="13" t="s">
        <v>41</v>
      </c>
      <c r="C165" s="13" t="s">
        <v>42</v>
      </c>
      <c r="D165" s="12"/>
      <c r="E165" s="12"/>
      <c r="F165" s="12" t="s">
        <v>43</v>
      </c>
      <c r="G165" s="12" t="s">
        <v>44</v>
      </c>
      <c r="H165" s="12" t="s">
        <v>45</v>
      </c>
      <c r="I165" s="14" t="n">
        <v>158154</v>
      </c>
      <c r="J165" s="35"/>
      <c r="K165" s="35"/>
      <c r="L165" s="35"/>
      <c r="M165" s="35"/>
      <c r="N165" s="35"/>
      <c r="O165" s="35"/>
      <c r="P165" s="14" t="n">
        <v>164</v>
      </c>
      <c r="Q165" s="14" t="n">
        <v>445555</v>
      </c>
      <c r="R165" s="14"/>
      <c r="S165" s="16" t="s">
        <v>382</v>
      </c>
      <c r="T165" s="37" t="s">
        <v>383</v>
      </c>
      <c r="U165" s="12" t="n">
        <v>1</v>
      </c>
      <c r="V165" s="12" t="s">
        <v>78</v>
      </c>
      <c r="W165" s="18"/>
      <c r="X165" s="19" t="e">
        <f aca="false">(W165*#REF!)</f>
        <v>#REF!</v>
      </c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20" t="n">
        <v>68.3</v>
      </c>
      <c r="AN165" s="21"/>
      <c r="AO165" s="22" t="n">
        <f aca="false">AM165*AN165</f>
        <v>0</v>
      </c>
      <c r="AP165" s="23" t="n">
        <v>46095</v>
      </c>
      <c r="AQ165" s="24"/>
    </row>
    <row r="166" customFormat="false" ht="77" hidden="false" customHeight="false" outlineLevel="0" collapsed="false">
      <c r="A166" s="12" t="s">
        <v>40</v>
      </c>
      <c r="B166" s="13" t="s">
        <v>41</v>
      </c>
      <c r="C166" s="13" t="s">
        <v>42</v>
      </c>
      <c r="D166" s="12"/>
      <c r="E166" s="12"/>
      <c r="F166" s="12" t="s">
        <v>43</v>
      </c>
      <c r="G166" s="12" t="s">
        <v>44</v>
      </c>
      <c r="H166" s="12" t="s">
        <v>45</v>
      </c>
      <c r="I166" s="14" t="n">
        <v>158154</v>
      </c>
      <c r="J166" s="35"/>
      <c r="K166" s="35"/>
      <c r="L166" s="35"/>
      <c r="M166" s="35"/>
      <c r="N166" s="35"/>
      <c r="O166" s="35"/>
      <c r="P166" s="14" t="n">
        <v>165</v>
      </c>
      <c r="Q166" s="14" t="n">
        <v>366495</v>
      </c>
      <c r="R166" s="14"/>
      <c r="S166" s="16" t="s">
        <v>384</v>
      </c>
      <c r="T166" s="17" t="s">
        <v>385</v>
      </c>
      <c r="U166" s="12" t="n">
        <v>500</v>
      </c>
      <c r="V166" s="12" t="s">
        <v>73</v>
      </c>
      <c r="W166" s="18"/>
      <c r="X166" s="19" t="e">
        <f aca="false">(W166*#REF!)</f>
        <v>#REF!</v>
      </c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20" t="n">
        <v>0.05</v>
      </c>
      <c r="AN166" s="21"/>
      <c r="AO166" s="22" t="n">
        <f aca="false">AM166*AN166</f>
        <v>0</v>
      </c>
      <c r="AP166" s="23" t="n">
        <v>46095</v>
      </c>
      <c r="AQ166" s="24"/>
    </row>
    <row r="167" customFormat="false" ht="64.9" hidden="false" customHeight="false" outlineLevel="0" collapsed="false">
      <c r="A167" s="12" t="s">
        <v>40</v>
      </c>
      <c r="B167" s="13" t="s">
        <v>41</v>
      </c>
      <c r="C167" s="13" t="s">
        <v>42</v>
      </c>
      <c r="D167" s="12"/>
      <c r="E167" s="12"/>
      <c r="F167" s="12" t="s">
        <v>43</v>
      </c>
      <c r="G167" s="12" t="s">
        <v>44</v>
      </c>
      <c r="H167" s="12" t="s">
        <v>45</v>
      </c>
      <c r="I167" s="14" t="n">
        <v>158154</v>
      </c>
      <c r="J167" s="35"/>
      <c r="K167" s="35"/>
      <c r="L167" s="35"/>
      <c r="M167" s="35"/>
      <c r="N167" s="35"/>
      <c r="O167" s="35"/>
      <c r="P167" s="25" t="n">
        <v>166</v>
      </c>
      <c r="Q167" s="25" t="n">
        <v>450320</v>
      </c>
      <c r="R167" s="25"/>
      <c r="S167" s="26" t="s">
        <v>196</v>
      </c>
      <c r="T167" s="27" t="s">
        <v>386</v>
      </c>
      <c r="U167" s="28" t="n">
        <v>250</v>
      </c>
      <c r="V167" s="28" t="s">
        <v>73</v>
      </c>
      <c r="W167" s="29"/>
      <c r="X167" s="30" t="e">
        <f aca="false">(W167*#REF!)</f>
        <v>#REF!</v>
      </c>
      <c r="Y167" s="46"/>
      <c r="Z167" s="46"/>
      <c r="AA167" s="46"/>
      <c r="AB167" s="46"/>
      <c r="AC167" s="46"/>
      <c r="AD167" s="46"/>
      <c r="AE167" s="46"/>
      <c r="AF167" s="46"/>
      <c r="AG167" s="46"/>
      <c r="AH167" s="46"/>
      <c r="AI167" s="46"/>
      <c r="AJ167" s="46"/>
      <c r="AK167" s="46"/>
      <c r="AL167" s="46"/>
      <c r="AM167" s="32" t="s">
        <v>57</v>
      </c>
      <c r="AN167" s="33"/>
      <c r="AO167" s="34"/>
      <c r="AP167" s="34"/>
    </row>
    <row r="168" customFormat="false" ht="77" hidden="false" customHeight="false" outlineLevel="0" collapsed="false">
      <c r="A168" s="12" t="s">
        <v>40</v>
      </c>
      <c r="B168" s="13" t="s">
        <v>41</v>
      </c>
      <c r="C168" s="13" t="s">
        <v>42</v>
      </c>
      <c r="D168" s="12"/>
      <c r="E168" s="12"/>
      <c r="F168" s="12" t="s">
        <v>43</v>
      </c>
      <c r="G168" s="12" t="s">
        <v>44</v>
      </c>
      <c r="H168" s="12" t="s">
        <v>45</v>
      </c>
      <c r="I168" s="14" t="n">
        <v>158154</v>
      </c>
      <c r="J168" s="35"/>
      <c r="K168" s="35"/>
      <c r="L168" s="35"/>
      <c r="M168" s="35"/>
      <c r="N168" s="35"/>
      <c r="O168" s="35"/>
      <c r="P168" s="14" t="n">
        <v>167</v>
      </c>
      <c r="Q168" s="14" t="n">
        <v>445560</v>
      </c>
      <c r="R168" s="14"/>
      <c r="S168" s="16" t="s">
        <v>387</v>
      </c>
      <c r="T168" s="17" t="s">
        <v>388</v>
      </c>
      <c r="U168" s="12" t="n">
        <v>500</v>
      </c>
      <c r="V168" s="12" t="s">
        <v>73</v>
      </c>
      <c r="W168" s="18"/>
      <c r="X168" s="19" t="e">
        <f aca="false">(W168*#REF!)</f>
        <v>#REF!</v>
      </c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20" t="n">
        <v>0.03</v>
      </c>
      <c r="AN168" s="21"/>
      <c r="AO168" s="22" t="n">
        <f aca="false">AM168*AN168</f>
        <v>0</v>
      </c>
      <c r="AP168" s="23" t="n">
        <v>46095</v>
      </c>
      <c r="AQ168" s="24"/>
    </row>
    <row r="169" customFormat="false" ht="64.9" hidden="false" customHeight="false" outlineLevel="0" collapsed="false">
      <c r="A169" s="12" t="s">
        <v>40</v>
      </c>
      <c r="B169" s="13" t="s">
        <v>41</v>
      </c>
      <c r="C169" s="13" t="s">
        <v>42</v>
      </c>
      <c r="D169" s="12"/>
      <c r="E169" s="12"/>
      <c r="F169" s="12" t="s">
        <v>43</v>
      </c>
      <c r="G169" s="12" t="s">
        <v>44</v>
      </c>
      <c r="H169" s="12" t="s">
        <v>45</v>
      </c>
      <c r="I169" s="14" t="n">
        <v>158154</v>
      </c>
      <c r="J169" s="35"/>
      <c r="K169" s="35"/>
      <c r="L169" s="35"/>
      <c r="M169" s="35"/>
      <c r="N169" s="35"/>
      <c r="O169" s="35"/>
      <c r="P169" s="14" t="n">
        <v>168</v>
      </c>
      <c r="Q169" s="14" t="n">
        <v>412686</v>
      </c>
      <c r="R169" s="14"/>
      <c r="S169" s="16" t="s">
        <v>389</v>
      </c>
      <c r="T169" s="17" t="s">
        <v>390</v>
      </c>
      <c r="U169" s="12" t="n">
        <v>500</v>
      </c>
      <c r="V169" s="12" t="s">
        <v>73</v>
      </c>
      <c r="W169" s="18"/>
      <c r="X169" s="19" t="e">
        <f aca="false">(W169*#REF!)</f>
        <v>#REF!</v>
      </c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20" t="n">
        <v>0.04</v>
      </c>
      <c r="AN169" s="21"/>
      <c r="AO169" s="22" t="n">
        <f aca="false">AM169*AN169</f>
        <v>0</v>
      </c>
      <c r="AP169" s="23" t="n">
        <v>46095</v>
      </c>
      <c r="AQ169" s="24"/>
    </row>
    <row r="170" customFormat="false" ht="90.25" hidden="false" customHeight="false" outlineLevel="0" collapsed="false">
      <c r="A170" s="12" t="s">
        <v>40</v>
      </c>
      <c r="B170" s="13" t="s">
        <v>41</v>
      </c>
      <c r="C170" s="13" t="s">
        <v>42</v>
      </c>
      <c r="D170" s="12"/>
      <c r="E170" s="12"/>
      <c r="F170" s="12" t="s">
        <v>43</v>
      </c>
      <c r="G170" s="12" t="s">
        <v>44</v>
      </c>
      <c r="H170" s="12" t="s">
        <v>45</v>
      </c>
      <c r="I170" s="14" t="n">
        <v>158154</v>
      </c>
      <c r="J170" s="35"/>
      <c r="K170" s="35"/>
      <c r="L170" s="35"/>
      <c r="M170" s="35"/>
      <c r="N170" s="35"/>
      <c r="O170" s="35"/>
      <c r="P170" s="14" t="n">
        <v>169</v>
      </c>
      <c r="Q170" s="14" t="n">
        <v>420023</v>
      </c>
      <c r="R170" s="14"/>
      <c r="S170" s="16" t="s">
        <v>391</v>
      </c>
      <c r="T170" s="17" t="s">
        <v>392</v>
      </c>
      <c r="U170" s="12" t="n">
        <v>500</v>
      </c>
      <c r="V170" s="12" t="s">
        <v>73</v>
      </c>
      <c r="W170" s="18"/>
      <c r="X170" s="19" t="e">
        <f aca="false">(W170*#REF!)</f>
        <v>#REF!</v>
      </c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20" t="n">
        <v>0.16</v>
      </c>
      <c r="AN170" s="21"/>
      <c r="AO170" s="22" t="n">
        <f aca="false">AM170*AN170</f>
        <v>0</v>
      </c>
      <c r="AP170" s="23" t="n">
        <v>46095</v>
      </c>
      <c r="AQ170" s="24"/>
    </row>
    <row r="171" customFormat="false" ht="77" hidden="false" customHeight="false" outlineLevel="0" collapsed="false">
      <c r="A171" s="12" t="s">
        <v>40</v>
      </c>
      <c r="B171" s="13" t="s">
        <v>41</v>
      </c>
      <c r="C171" s="13" t="s">
        <v>42</v>
      </c>
      <c r="D171" s="12"/>
      <c r="E171" s="12"/>
      <c r="F171" s="12" t="s">
        <v>43</v>
      </c>
      <c r="G171" s="12" t="s">
        <v>44</v>
      </c>
      <c r="H171" s="12" t="s">
        <v>45</v>
      </c>
      <c r="I171" s="14" t="n">
        <v>158154</v>
      </c>
      <c r="J171" s="35"/>
      <c r="K171" s="35"/>
      <c r="L171" s="35"/>
      <c r="M171" s="35"/>
      <c r="N171" s="35"/>
      <c r="O171" s="35"/>
      <c r="P171" s="14" t="n">
        <v>170</v>
      </c>
      <c r="Q171" s="14" t="n">
        <v>350143</v>
      </c>
      <c r="R171" s="14"/>
      <c r="S171" s="16" t="s">
        <v>393</v>
      </c>
      <c r="T171" s="17" t="s">
        <v>394</v>
      </c>
      <c r="U171" s="12" t="n">
        <v>1</v>
      </c>
      <c r="V171" s="12" t="s">
        <v>49</v>
      </c>
      <c r="W171" s="18"/>
      <c r="X171" s="19" t="e">
        <f aca="false">(W171*#REF!)</f>
        <v>#REF!</v>
      </c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20" t="n">
        <v>128.67</v>
      </c>
      <c r="AN171" s="21"/>
      <c r="AO171" s="22" t="n">
        <f aca="false">AM171*AN171</f>
        <v>0</v>
      </c>
      <c r="AP171" s="23" t="n">
        <v>46098</v>
      </c>
      <c r="AQ171" s="24"/>
    </row>
    <row r="172" customFormat="false" ht="64.9" hidden="false" customHeight="false" outlineLevel="0" collapsed="false">
      <c r="A172" s="12" t="s">
        <v>40</v>
      </c>
      <c r="B172" s="13" t="s">
        <v>41</v>
      </c>
      <c r="C172" s="13" t="s">
        <v>42</v>
      </c>
      <c r="D172" s="12"/>
      <c r="E172" s="12"/>
      <c r="F172" s="12" t="s">
        <v>43</v>
      </c>
      <c r="G172" s="12" t="s">
        <v>44</v>
      </c>
      <c r="H172" s="12" t="s">
        <v>45</v>
      </c>
      <c r="I172" s="14" t="n">
        <v>158154</v>
      </c>
      <c r="J172" s="35"/>
      <c r="K172" s="35"/>
      <c r="L172" s="35"/>
      <c r="M172" s="35"/>
      <c r="N172" s="35"/>
      <c r="O172" s="35"/>
      <c r="P172" s="14" t="n">
        <v>171</v>
      </c>
      <c r="Q172" s="14" t="n">
        <v>378609</v>
      </c>
      <c r="R172" s="14"/>
      <c r="S172" s="16" t="s">
        <v>395</v>
      </c>
      <c r="T172" s="17" t="s">
        <v>396</v>
      </c>
      <c r="U172" s="12" t="n">
        <v>500</v>
      </c>
      <c r="V172" s="12" t="s">
        <v>73</v>
      </c>
      <c r="W172" s="18"/>
      <c r="X172" s="19" t="e">
        <f aca="false">(W172*#REF!)</f>
        <v>#REF!</v>
      </c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20" t="n">
        <v>0.03</v>
      </c>
      <c r="AN172" s="21"/>
      <c r="AO172" s="22" t="n">
        <f aca="false">AM172*AN172</f>
        <v>0</v>
      </c>
      <c r="AP172" s="23" t="n">
        <v>46095</v>
      </c>
      <c r="AQ172" s="24"/>
    </row>
    <row r="173" customFormat="false" ht="90.25" hidden="false" customHeight="false" outlineLevel="0" collapsed="false">
      <c r="A173" s="12" t="s">
        <v>40</v>
      </c>
      <c r="B173" s="13" t="s">
        <v>41</v>
      </c>
      <c r="C173" s="13" t="s">
        <v>42</v>
      </c>
      <c r="D173" s="12"/>
      <c r="E173" s="12"/>
      <c r="F173" s="12" t="s">
        <v>43</v>
      </c>
      <c r="G173" s="12" t="s">
        <v>44</v>
      </c>
      <c r="H173" s="12" t="s">
        <v>45</v>
      </c>
      <c r="I173" s="14" t="n">
        <v>158154</v>
      </c>
      <c r="J173" s="35"/>
      <c r="K173" s="35"/>
      <c r="L173" s="35"/>
      <c r="M173" s="35"/>
      <c r="N173" s="35"/>
      <c r="O173" s="35"/>
      <c r="P173" s="14" t="n">
        <v>172</v>
      </c>
      <c r="Q173" s="14" t="n">
        <v>401376</v>
      </c>
      <c r="R173" s="14"/>
      <c r="S173" s="16" t="s">
        <v>397</v>
      </c>
      <c r="T173" s="17" t="s">
        <v>398</v>
      </c>
      <c r="U173" s="12" t="n">
        <v>250</v>
      </c>
      <c r="V173" s="12" t="s">
        <v>73</v>
      </c>
      <c r="W173" s="18"/>
      <c r="X173" s="19" t="e">
        <f aca="false">(W173*#REF!)</f>
        <v>#REF!</v>
      </c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20" t="n">
        <v>0.3</v>
      </c>
      <c r="AN173" s="21"/>
      <c r="AO173" s="22" t="n">
        <f aca="false">AM173*AN173</f>
        <v>0</v>
      </c>
      <c r="AP173" s="23" t="n">
        <v>46102</v>
      </c>
      <c r="AQ173" s="24"/>
    </row>
    <row r="174" customFormat="false" ht="39.55" hidden="false" customHeight="false" outlineLevel="0" collapsed="false">
      <c r="A174" s="12" t="s">
        <v>40</v>
      </c>
      <c r="B174" s="13" t="s">
        <v>41</v>
      </c>
      <c r="C174" s="13" t="s">
        <v>42</v>
      </c>
      <c r="D174" s="12"/>
      <c r="E174" s="12"/>
      <c r="F174" s="12" t="s">
        <v>43</v>
      </c>
      <c r="G174" s="12" t="s">
        <v>44</v>
      </c>
      <c r="H174" s="12" t="s">
        <v>45</v>
      </c>
      <c r="I174" s="14" t="n">
        <v>158154</v>
      </c>
      <c r="J174" s="35"/>
      <c r="K174" s="35"/>
      <c r="L174" s="35"/>
      <c r="M174" s="35"/>
      <c r="N174" s="35"/>
      <c r="O174" s="35"/>
      <c r="P174" s="14" t="n">
        <v>173</v>
      </c>
      <c r="Q174" s="14" t="n">
        <v>443974</v>
      </c>
      <c r="R174" s="14"/>
      <c r="S174" s="16" t="s">
        <v>399</v>
      </c>
      <c r="T174" s="17" t="s">
        <v>400</v>
      </c>
      <c r="U174" s="12" t="n">
        <v>25</v>
      </c>
      <c r="V174" s="12" t="s">
        <v>73</v>
      </c>
      <c r="W174" s="18"/>
      <c r="X174" s="19" t="e">
        <f aca="false">(W174*#REF!)</f>
        <v>#REF!</v>
      </c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20" t="n">
        <v>3.14</v>
      </c>
      <c r="AN174" s="21"/>
      <c r="AO174" s="22" t="n">
        <f aca="false">AM174*AN174</f>
        <v>0</v>
      </c>
      <c r="AP174" s="23" t="n">
        <v>46098</v>
      </c>
      <c r="AQ174" s="24"/>
    </row>
    <row r="175" customFormat="false" ht="115.65" hidden="false" customHeight="false" outlineLevel="0" collapsed="false">
      <c r="A175" s="12" t="s">
        <v>40</v>
      </c>
      <c r="B175" s="13" t="s">
        <v>41</v>
      </c>
      <c r="C175" s="13" t="s">
        <v>42</v>
      </c>
      <c r="D175" s="12"/>
      <c r="E175" s="12"/>
      <c r="F175" s="12" t="s">
        <v>43</v>
      </c>
      <c r="G175" s="12" t="s">
        <v>44</v>
      </c>
      <c r="H175" s="12" t="s">
        <v>45</v>
      </c>
      <c r="I175" s="14" t="n">
        <v>158154</v>
      </c>
      <c r="J175" s="35"/>
      <c r="K175" s="35"/>
      <c r="L175" s="35"/>
      <c r="M175" s="35"/>
      <c r="N175" s="35"/>
      <c r="O175" s="35"/>
      <c r="P175" s="14" t="n">
        <v>174</v>
      </c>
      <c r="Q175" s="14" t="n">
        <v>436135</v>
      </c>
      <c r="R175" s="14"/>
      <c r="S175" s="16" t="s">
        <v>401</v>
      </c>
      <c r="T175" s="17" t="s">
        <v>402</v>
      </c>
      <c r="U175" s="12" t="n">
        <v>250</v>
      </c>
      <c r="V175" s="12" t="s">
        <v>73</v>
      </c>
      <c r="W175" s="18"/>
      <c r="X175" s="19" t="e">
        <f aca="false">(W175*#REF!)</f>
        <v>#REF!</v>
      </c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20" t="n">
        <v>0.9</v>
      </c>
      <c r="AN175" s="21"/>
      <c r="AO175" s="22" t="n">
        <f aca="false">AM175*AN175</f>
        <v>0</v>
      </c>
      <c r="AP175" s="23" t="n">
        <v>46102</v>
      </c>
      <c r="AQ175" s="24"/>
    </row>
    <row r="176" customFormat="false" ht="115.65" hidden="false" customHeight="false" outlineLevel="0" collapsed="false">
      <c r="A176" s="12" t="s">
        <v>40</v>
      </c>
      <c r="B176" s="13" t="s">
        <v>41</v>
      </c>
      <c r="C176" s="13" t="s">
        <v>42</v>
      </c>
      <c r="D176" s="12"/>
      <c r="E176" s="12"/>
      <c r="F176" s="12" t="s">
        <v>43</v>
      </c>
      <c r="G176" s="12" t="s">
        <v>44</v>
      </c>
      <c r="H176" s="12" t="s">
        <v>45</v>
      </c>
      <c r="I176" s="14" t="n">
        <v>158154</v>
      </c>
      <c r="J176" s="35"/>
      <c r="K176" s="35"/>
      <c r="L176" s="35"/>
      <c r="M176" s="35"/>
      <c r="N176" s="35"/>
      <c r="O176" s="35"/>
      <c r="P176" s="14" t="n">
        <v>175</v>
      </c>
      <c r="Q176" s="14" t="n">
        <v>403993</v>
      </c>
      <c r="R176" s="14"/>
      <c r="S176" s="16" t="s">
        <v>403</v>
      </c>
      <c r="T176" s="37" t="s">
        <v>404</v>
      </c>
      <c r="U176" s="12" t="n">
        <v>100</v>
      </c>
      <c r="V176" s="12" t="s">
        <v>73</v>
      </c>
      <c r="W176" s="18"/>
      <c r="X176" s="19" t="e">
        <f aca="false">(W176*#REF!)</f>
        <v>#REF!</v>
      </c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20" t="n">
        <v>1.59</v>
      </c>
      <c r="AN176" s="21"/>
      <c r="AO176" s="22" t="n">
        <f aca="false">AM176*AN176</f>
        <v>0</v>
      </c>
      <c r="AP176" s="23" t="n">
        <v>46101</v>
      </c>
      <c r="AQ176" s="24"/>
    </row>
    <row r="177" customFormat="false" ht="27" hidden="false" customHeight="false" outlineLevel="0" collapsed="false">
      <c r="A177" s="12" t="s">
        <v>40</v>
      </c>
      <c r="B177" s="13" t="s">
        <v>41</v>
      </c>
      <c r="C177" s="13" t="s">
        <v>42</v>
      </c>
      <c r="D177" s="12"/>
      <c r="E177" s="12"/>
      <c r="F177" s="12" t="s">
        <v>43</v>
      </c>
      <c r="G177" s="12" t="s">
        <v>44</v>
      </c>
      <c r="H177" s="12" t="s">
        <v>45</v>
      </c>
      <c r="I177" s="14" t="n">
        <v>158154</v>
      </c>
      <c r="J177" s="35"/>
      <c r="K177" s="35"/>
      <c r="L177" s="35"/>
      <c r="M177" s="35"/>
      <c r="N177" s="35"/>
      <c r="O177" s="35"/>
      <c r="P177" s="14" t="n">
        <v>176</v>
      </c>
      <c r="Q177" s="14" t="n">
        <v>399052</v>
      </c>
      <c r="R177" s="14"/>
      <c r="S177" s="16" t="s">
        <v>83</v>
      </c>
      <c r="T177" s="37" t="s">
        <v>405</v>
      </c>
      <c r="U177" s="12" t="n">
        <v>250</v>
      </c>
      <c r="V177" s="47" t="s">
        <v>73</v>
      </c>
      <c r="W177" s="18"/>
      <c r="X177" s="19" t="e">
        <f aca="false">(W177*#REF!)</f>
        <v>#REF!</v>
      </c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20" t="n">
        <v>0.6</v>
      </c>
      <c r="AN177" s="21"/>
      <c r="AO177" s="22" t="n">
        <f aca="false">AM177*AN177</f>
        <v>0</v>
      </c>
      <c r="AP177" s="23" t="n">
        <v>46101</v>
      </c>
      <c r="AQ177" s="24"/>
    </row>
    <row r="178" customFormat="false" ht="77.6" hidden="false" customHeight="false" outlineLevel="0" collapsed="false">
      <c r="A178" s="12" t="s">
        <v>40</v>
      </c>
      <c r="B178" s="13" t="s">
        <v>41</v>
      </c>
      <c r="C178" s="13" t="s">
        <v>42</v>
      </c>
      <c r="D178" s="12"/>
      <c r="E178" s="12"/>
      <c r="F178" s="12" t="s">
        <v>43</v>
      </c>
      <c r="G178" s="12" t="s">
        <v>44</v>
      </c>
      <c r="H178" s="12" t="s">
        <v>45</v>
      </c>
      <c r="I178" s="14" t="n">
        <v>158154</v>
      </c>
      <c r="J178" s="35"/>
      <c r="K178" s="35"/>
      <c r="L178" s="35"/>
      <c r="M178" s="35"/>
      <c r="N178" s="35"/>
      <c r="O178" s="35"/>
      <c r="P178" s="14" t="n">
        <v>177</v>
      </c>
      <c r="Q178" s="14" t="n">
        <v>366838</v>
      </c>
      <c r="R178" s="14"/>
      <c r="S178" s="16" t="s">
        <v>132</v>
      </c>
      <c r="T178" s="37" t="s">
        <v>406</v>
      </c>
      <c r="U178" s="12" t="n">
        <v>1</v>
      </c>
      <c r="V178" s="12" t="s">
        <v>78</v>
      </c>
      <c r="W178" s="18"/>
      <c r="X178" s="19" t="e">
        <f aca="false">(W178*#REF!)</f>
        <v>#REF!</v>
      </c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20" t="n">
        <v>65.51</v>
      </c>
      <c r="AN178" s="21"/>
      <c r="AO178" s="22" t="n">
        <f aca="false">AM178*AN178</f>
        <v>0</v>
      </c>
      <c r="AP178" s="23" t="n">
        <v>46098</v>
      </c>
      <c r="AQ178" s="24"/>
    </row>
    <row r="179" customFormat="false" ht="64.5" hidden="false" customHeight="false" outlineLevel="0" collapsed="false">
      <c r="A179" s="12" t="s">
        <v>40</v>
      </c>
      <c r="B179" s="13" t="s">
        <v>41</v>
      </c>
      <c r="C179" s="13" t="s">
        <v>42</v>
      </c>
      <c r="D179" s="12"/>
      <c r="E179" s="12"/>
      <c r="F179" s="12" t="s">
        <v>43</v>
      </c>
      <c r="G179" s="12" t="s">
        <v>44</v>
      </c>
      <c r="H179" s="12" t="s">
        <v>45</v>
      </c>
      <c r="I179" s="14" t="n">
        <v>158154</v>
      </c>
      <c r="J179" s="35"/>
      <c r="K179" s="35"/>
      <c r="L179" s="35"/>
      <c r="M179" s="35"/>
      <c r="N179" s="35"/>
      <c r="O179" s="35"/>
      <c r="P179" s="14" t="n">
        <v>178</v>
      </c>
      <c r="Q179" s="14" t="n">
        <v>413002</v>
      </c>
      <c r="R179" s="14"/>
      <c r="S179" s="16" t="s">
        <v>407</v>
      </c>
      <c r="T179" s="37" t="s">
        <v>408</v>
      </c>
      <c r="U179" s="12" t="n">
        <v>250</v>
      </c>
      <c r="V179" s="12" t="s">
        <v>73</v>
      </c>
      <c r="W179" s="18"/>
      <c r="X179" s="19" t="e">
        <f aca="false">(W179*#REF!)</f>
        <v>#REF!</v>
      </c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20" t="n">
        <v>0.16</v>
      </c>
      <c r="AN179" s="21"/>
      <c r="AO179" s="22" t="n">
        <f aca="false">AM179*AN179</f>
        <v>0</v>
      </c>
      <c r="AP179" s="23" t="n">
        <v>46101</v>
      </c>
      <c r="AQ179" s="24"/>
    </row>
    <row r="180" customFormat="false" ht="77" hidden="false" customHeight="false" outlineLevel="0" collapsed="false">
      <c r="A180" s="12" t="s">
        <v>40</v>
      </c>
      <c r="B180" s="13" t="s">
        <v>41</v>
      </c>
      <c r="C180" s="13" t="s">
        <v>42</v>
      </c>
      <c r="D180" s="12"/>
      <c r="E180" s="12"/>
      <c r="F180" s="12" t="s">
        <v>43</v>
      </c>
      <c r="G180" s="12" t="s">
        <v>44</v>
      </c>
      <c r="H180" s="12" t="s">
        <v>45</v>
      </c>
      <c r="I180" s="14" t="n">
        <v>158154</v>
      </c>
      <c r="J180" s="35"/>
      <c r="K180" s="35"/>
      <c r="L180" s="35"/>
      <c r="M180" s="35"/>
      <c r="N180" s="35"/>
      <c r="O180" s="35"/>
      <c r="P180" s="14" t="n">
        <v>179</v>
      </c>
      <c r="Q180" s="14" t="n">
        <v>400499</v>
      </c>
      <c r="R180" s="14"/>
      <c r="S180" s="16" t="s">
        <v>409</v>
      </c>
      <c r="T180" s="37" t="s">
        <v>410</v>
      </c>
      <c r="U180" s="12" t="n">
        <v>100</v>
      </c>
      <c r="V180" s="12" t="s">
        <v>73</v>
      </c>
      <c r="W180" s="18"/>
      <c r="X180" s="19" t="e">
        <f aca="false">(W180*#REF!)</f>
        <v>#REF!</v>
      </c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20" t="n">
        <v>0.57</v>
      </c>
      <c r="AN180" s="21"/>
      <c r="AO180" s="22" t="n">
        <f aca="false">AM180*AN180</f>
        <v>0</v>
      </c>
      <c r="AP180" s="23" t="n">
        <v>46095</v>
      </c>
      <c r="AQ180" s="24"/>
    </row>
    <row r="181" customFormat="false" ht="77" hidden="false" customHeight="false" outlineLevel="0" collapsed="false">
      <c r="A181" s="12" t="s">
        <v>40</v>
      </c>
      <c r="B181" s="13" t="s">
        <v>41</v>
      </c>
      <c r="C181" s="13" t="s">
        <v>42</v>
      </c>
      <c r="D181" s="12"/>
      <c r="E181" s="12"/>
      <c r="F181" s="12" t="s">
        <v>43</v>
      </c>
      <c r="G181" s="12" t="s">
        <v>44</v>
      </c>
      <c r="H181" s="12" t="s">
        <v>45</v>
      </c>
      <c r="I181" s="14" t="n">
        <v>158154</v>
      </c>
      <c r="J181" s="35"/>
      <c r="K181" s="35"/>
      <c r="L181" s="35"/>
      <c r="M181" s="35"/>
      <c r="N181" s="35"/>
      <c r="O181" s="35"/>
      <c r="P181" s="14" t="n">
        <v>180</v>
      </c>
      <c r="Q181" s="14" t="n">
        <v>440722</v>
      </c>
      <c r="R181" s="14"/>
      <c r="S181" s="16" t="s">
        <v>216</v>
      </c>
      <c r="T181" s="37" t="s">
        <v>411</v>
      </c>
      <c r="U181" s="12" t="n">
        <v>100</v>
      </c>
      <c r="V181" s="12" t="s">
        <v>73</v>
      </c>
      <c r="W181" s="18"/>
      <c r="X181" s="19" t="e">
        <f aca="false">(W181*#REF!)</f>
        <v>#REF!</v>
      </c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8" t="n">
        <v>2.27</v>
      </c>
      <c r="AN181" s="21"/>
      <c r="AO181" s="22" t="n">
        <f aca="false">AM181*AN181</f>
        <v>0</v>
      </c>
      <c r="AP181" s="23" t="n">
        <v>46095</v>
      </c>
      <c r="AR181" s="49"/>
      <c r="AS181" s="24"/>
    </row>
    <row r="182" customFormat="false" ht="90.25" hidden="false" customHeight="false" outlineLevel="0" collapsed="false">
      <c r="A182" s="12" t="s">
        <v>40</v>
      </c>
      <c r="B182" s="13" t="s">
        <v>41</v>
      </c>
      <c r="C182" s="13" t="s">
        <v>42</v>
      </c>
      <c r="D182" s="12"/>
      <c r="E182" s="12"/>
      <c r="F182" s="12" t="s">
        <v>43</v>
      </c>
      <c r="G182" s="12" t="s">
        <v>44</v>
      </c>
      <c r="H182" s="12" t="s">
        <v>45</v>
      </c>
      <c r="I182" s="14" t="n">
        <v>158154</v>
      </c>
      <c r="J182" s="35"/>
      <c r="K182" s="35"/>
      <c r="L182" s="35"/>
      <c r="M182" s="35"/>
      <c r="N182" s="35"/>
      <c r="O182" s="35"/>
      <c r="P182" s="14" t="n">
        <v>181</v>
      </c>
      <c r="Q182" s="14" t="n">
        <v>358986</v>
      </c>
      <c r="R182" s="14"/>
      <c r="S182" s="16" t="s">
        <v>412</v>
      </c>
      <c r="T182" s="37" t="s">
        <v>413</v>
      </c>
      <c r="U182" s="12" t="n">
        <v>500</v>
      </c>
      <c r="V182" s="12" t="s">
        <v>73</v>
      </c>
      <c r="W182" s="18"/>
      <c r="X182" s="19" t="e">
        <f aca="false">(W182*#REF!)</f>
        <v>#REF!</v>
      </c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20" t="n">
        <v>0.05</v>
      </c>
      <c r="AN182" s="21"/>
      <c r="AO182" s="22" t="n">
        <f aca="false">AM182*AN182</f>
        <v>0</v>
      </c>
      <c r="AP182" s="23" t="n">
        <v>46102</v>
      </c>
      <c r="AQ182" s="24"/>
      <c r="AR182" s="43"/>
      <c r="AS182" s="43"/>
    </row>
    <row r="183" customFormat="false" ht="90.25" hidden="false" customHeight="false" outlineLevel="0" collapsed="false">
      <c r="A183" s="12" t="s">
        <v>40</v>
      </c>
      <c r="B183" s="13" t="s">
        <v>41</v>
      </c>
      <c r="C183" s="13" t="s">
        <v>42</v>
      </c>
      <c r="D183" s="12"/>
      <c r="E183" s="12"/>
      <c r="F183" s="12" t="s">
        <v>43</v>
      </c>
      <c r="G183" s="12" t="s">
        <v>44</v>
      </c>
      <c r="H183" s="12" t="s">
        <v>45</v>
      </c>
      <c r="I183" s="14" t="n">
        <v>158154</v>
      </c>
      <c r="J183" s="35"/>
      <c r="K183" s="35"/>
      <c r="L183" s="35"/>
      <c r="M183" s="35"/>
      <c r="N183" s="35"/>
      <c r="O183" s="35"/>
      <c r="P183" s="14" t="n">
        <v>182</v>
      </c>
      <c r="Q183" s="14" t="n">
        <v>359023</v>
      </c>
      <c r="R183" s="14"/>
      <c r="S183" s="16" t="s">
        <v>414</v>
      </c>
      <c r="T183" s="37" t="s">
        <v>415</v>
      </c>
      <c r="U183" s="12" t="n">
        <v>250</v>
      </c>
      <c r="V183" s="12" t="s">
        <v>73</v>
      </c>
      <c r="W183" s="18"/>
      <c r="X183" s="19" t="e">
        <f aca="false">(W183*#REF!)</f>
        <v>#REF!</v>
      </c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20" t="n">
        <v>2.97</v>
      </c>
      <c r="AN183" s="21"/>
      <c r="AO183" s="22" t="n">
        <f aca="false">AM183*AN183</f>
        <v>0</v>
      </c>
      <c r="AP183" s="42"/>
      <c r="AQ183" s="24"/>
    </row>
    <row r="184" customFormat="false" ht="77" hidden="false" customHeight="false" outlineLevel="0" collapsed="false">
      <c r="A184" s="12" t="s">
        <v>40</v>
      </c>
      <c r="B184" s="13" t="s">
        <v>41</v>
      </c>
      <c r="C184" s="13" t="s">
        <v>42</v>
      </c>
      <c r="D184" s="12"/>
      <c r="E184" s="12"/>
      <c r="F184" s="12" t="s">
        <v>43</v>
      </c>
      <c r="G184" s="12" t="s">
        <v>44</v>
      </c>
      <c r="H184" s="12" t="s">
        <v>45</v>
      </c>
      <c r="I184" s="14" t="n">
        <v>158154</v>
      </c>
      <c r="J184" s="35"/>
      <c r="K184" s="35"/>
      <c r="L184" s="35"/>
      <c r="M184" s="35"/>
      <c r="N184" s="35"/>
      <c r="O184" s="35"/>
      <c r="P184" s="14" t="n">
        <v>183</v>
      </c>
      <c r="Q184" s="14" t="n">
        <v>359011</v>
      </c>
      <c r="R184" s="14"/>
      <c r="S184" s="16" t="s">
        <v>416</v>
      </c>
      <c r="T184" s="37" t="s">
        <v>417</v>
      </c>
      <c r="U184" s="12" t="n">
        <v>500</v>
      </c>
      <c r="V184" s="12" t="s">
        <v>73</v>
      </c>
      <c r="W184" s="18"/>
      <c r="X184" s="19" t="e">
        <f aca="false">(W184*#REF!)</f>
        <v>#REF!</v>
      </c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20" t="n">
        <v>0.15</v>
      </c>
      <c r="AN184" s="21"/>
      <c r="AO184" s="22" t="n">
        <f aca="false">AM184*AN184</f>
        <v>0</v>
      </c>
      <c r="AP184" s="23" t="n">
        <v>46095</v>
      </c>
      <c r="AQ184" s="24"/>
    </row>
    <row r="185" customFormat="false" ht="77" hidden="false" customHeight="false" outlineLevel="0" collapsed="false">
      <c r="A185" s="12" t="s">
        <v>40</v>
      </c>
      <c r="B185" s="13" t="s">
        <v>41</v>
      </c>
      <c r="C185" s="13" t="s">
        <v>42</v>
      </c>
      <c r="D185" s="12"/>
      <c r="E185" s="12"/>
      <c r="F185" s="12" t="s">
        <v>43</v>
      </c>
      <c r="G185" s="12" t="s">
        <v>44</v>
      </c>
      <c r="H185" s="12" t="s">
        <v>45</v>
      </c>
      <c r="I185" s="14" t="n">
        <v>158154</v>
      </c>
      <c r="J185" s="35"/>
      <c r="K185" s="35"/>
      <c r="L185" s="35"/>
      <c r="M185" s="35"/>
      <c r="N185" s="35"/>
      <c r="O185" s="35"/>
      <c r="P185" s="14" t="n">
        <v>184</v>
      </c>
      <c r="Q185" s="14" t="n">
        <v>357056</v>
      </c>
      <c r="R185" s="14"/>
      <c r="S185" s="16" t="s">
        <v>418</v>
      </c>
      <c r="T185" s="37" t="s">
        <v>419</v>
      </c>
      <c r="U185" s="12" t="n">
        <v>1</v>
      </c>
      <c r="V185" s="12" t="s">
        <v>78</v>
      </c>
      <c r="W185" s="18"/>
      <c r="X185" s="19" t="e">
        <f aca="false">(W185*#REF!)</f>
        <v>#REF!</v>
      </c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20" t="n">
        <v>22.62</v>
      </c>
      <c r="AN185" s="21"/>
      <c r="AO185" s="22" t="n">
        <f aca="false">AM185*AN185</f>
        <v>0</v>
      </c>
      <c r="AP185" s="23" t="n">
        <v>46095</v>
      </c>
      <c r="AQ185" s="24"/>
    </row>
    <row r="186" customFormat="false" ht="64.9" hidden="false" customHeight="false" outlineLevel="0" collapsed="false">
      <c r="A186" s="12" t="s">
        <v>40</v>
      </c>
      <c r="B186" s="13" t="s">
        <v>41</v>
      </c>
      <c r="C186" s="13" t="s">
        <v>42</v>
      </c>
      <c r="D186" s="12"/>
      <c r="E186" s="12"/>
      <c r="F186" s="12" t="s">
        <v>43</v>
      </c>
      <c r="G186" s="12" t="s">
        <v>44</v>
      </c>
      <c r="H186" s="12" t="s">
        <v>45</v>
      </c>
      <c r="I186" s="14" t="n">
        <v>158154</v>
      </c>
      <c r="J186" s="35"/>
      <c r="K186" s="35"/>
      <c r="L186" s="35"/>
      <c r="M186" s="35"/>
      <c r="N186" s="35"/>
      <c r="O186" s="35"/>
      <c r="P186" s="14" t="n">
        <v>185</v>
      </c>
      <c r="Q186" s="14" t="n">
        <v>343299</v>
      </c>
      <c r="R186" s="14"/>
      <c r="S186" s="16" t="s">
        <v>420</v>
      </c>
      <c r="T186" s="37" t="s">
        <v>421</v>
      </c>
      <c r="U186" s="12" t="n">
        <v>1</v>
      </c>
      <c r="V186" s="12" t="s">
        <v>49</v>
      </c>
      <c r="W186" s="18"/>
      <c r="X186" s="19" t="e">
        <f aca="false">(W186*#REF!)</f>
        <v>#REF!</v>
      </c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20" t="n">
        <v>7.1</v>
      </c>
      <c r="AN186" s="21" t="n">
        <v>10</v>
      </c>
      <c r="AO186" s="22" t="n">
        <f aca="false">AM186*AN186</f>
        <v>71</v>
      </c>
      <c r="AP186" s="23" t="n">
        <v>46095</v>
      </c>
      <c r="AQ186" s="24"/>
    </row>
    <row r="187" customFormat="false" ht="90.25" hidden="false" customHeight="false" outlineLevel="0" collapsed="false">
      <c r="A187" s="12" t="s">
        <v>40</v>
      </c>
      <c r="B187" s="13" t="s">
        <v>41</v>
      </c>
      <c r="C187" s="13" t="s">
        <v>42</v>
      </c>
      <c r="D187" s="12"/>
      <c r="E187" s="12"/>
      <c r="F187" s="12" t="s">
        <v>43</v>
      </c>
      <c r="G187" s="12" t="s">
        <v>44</v>
      </c>
      <c r="H187" s="12" t="s">
        <v>45</v>
      </c>
      <c r="I187" s="14" t="n">
        <v>158154</v>
      </c>
      <c r="J187" s="35"/>
      <c r="K187" s="35"/>
      <c r="L187" s="35"/>
      <c r="M187" s="35"/>
      <c r="N187" s="35"/>
      <c r="O187" s="35"/>
      <c r="P187" s="14" t="n">
        <v>186</v>
      </c>
      <c r="Q187" s="14" t="n">
        <v>348685</v>
      </c>
      <c r="R187" s="14"/>
      <c r="S187" s="16" t="s">
        <v>422</v>
      </c>
      <c r="T187" s="37" t="s">
        <v>423</v>
      </c>
      <c r="U187" s="12" t="n">
        <v>1</v>
      </c>
      <c r="V187" s="12" t="s">
        <v>78</v>
      </c>
      <c r="W187" s="18"/>
      <c r="X187" s="19" t="e">
        <f aca="false">(W187*#REF!)</f>
        <v>#REF!</v>
      </c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20" t="n">
        <v>65</v>
      </c>
      <c r="AN187" s="21"/>
      <c r="AO187" s="22" t="n">
        <f aca="false">AM187*AN187</f>
        <v>0</v>
      </c>
      <c r="AP187" s="23" t="n">
        <v>46102</v>
      </c>
      <c r="AQ187" s="24"/>
    </row>
    <row r="188" customFormat="false" ht="77" hidden="false" customHeight="false" outlineLevel="0" collapsed="false">
      <c r="A188" s="12" t="s">
        <v>40</v>
      </c>
      <c r="B188" s="13" t="s">
        <v>41</v>
      </c>
      <c r="C188" s="13" t="s">
        <v>42</v>
      </c>
      <c r="D188" s="12"/>
      <c r="E188" s="12"/>
      <c r="F188" s="12" t="s">
        <v>43</v>
      </c>
      <c r="G188" s="12" t="s">
        <v>44</v>
      </c>
      <c r="H188" s="12" t="s">
        <v>45</v>
      </c>
      <c r="I188" s="14" t="n">
        <v>158154</v>
      </c>
      <c r="J188" s="35"/>
      <c r="K188" s="35"/>
      <c r="L188" s="35"/>
      <c r="M188" s="35"/>
      <c r="N188" s="35"/>
      <c r="O188" s="35"/>
      <c r="P188" s="14" t="n">
        <v>187</v>
      </c>
      <c r="Q188" s="14" t="n">
        <v>359466</v>
      </c>
      <c r="R188" s="14"/>
      <c r="S188" s="16" t="s">
        <v>424</v>
      </c>
      <c r="T188" s="37" t="s">
        <v>425</v>
      </c>
      <c r="U188" s="12" t="n">
        <v>250</v>
      </c>
      <c r="V188" s="12" t="s">
        <v>73</v>
      </c>
      <c r="W188" s="18"/>
      <c r="X188" s="19" t="e">
        <f aca="false">(W188*#REF!)</f>
        <v>#REF!</v>
      </c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20" t="n">
        <v>0.31</v>
      </c>
      <c r="AN188" s="21"/>
      <c r="AO188" s="22" t="n">
        <f aca="false">AM188*AN188</f>
        <v>0</v>
      </c>
      <c r="AP188" s="23" t="n">
        <v>46101</v>
      </c>
      <c r="AQ188" s="24"/>
    </row>
    <row r="189" customFormat="false" ht="77" hidden="false" customHeight="false" outlineLevel="0" collapsed="false">
      <c r="A189" s="12" t="s">
        <v>40</v>
      </c>
      <c r="B189" s="13" t="s">
        <v>41</v>
      </c>
      <c r="C189" s="13" t="s">
        <v>42</v>
      </c>
      <c r="D189" s="12"/>
      <c r="E189" s="12"/>
      <c r="F189" s="12" t="s">
        <v>43</v>
      </c>
      <c r="G189" s="12" t="s">
        <v>44</v>
      </c>
      <c r="H189" s="12" t="s">
        <v>45</v>
      </c>
      <c r="I189" s="14" t="n">
        <v>158154</v>
      </c>
      <c r="J189" s="35"/>
      <c r="K189" s="35"/>
      <c r="L189" s="35"/>
      <c r="M189" s="35"/>
      <c r="N189" s="35"/>
      <c r="O189" s="35"/>
      <c r="P189" s="14" t="n">
        <v>188</v>
      </c>
      <c r="Q189" s="14" t="n">
        <v>455286</v>
      </c>
      <c r="R189" s="14"/>
      <c r="S189" s="16" t="s">
        <v>259</v>
      </c>
      <c r="T189" s="37" t="s">
        <v>426</v>
      </c>
      <c r="U189" s="12" t="n">
        <v>1</v>
      </c>
      <c r="V189" s="12" t="s">
        <v>49</v>
      </c>
      <c r="W189" s="18"/>
      <c r="X189" s="19" t="e">
        <f aca="false">(W189*#REF!)</f>
        <v>#REF!</v>
      </c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20" t="n">
        <v>62.83</v>
      </c>
      <c r="AN189" s="21"/>
      <c r="AO189" s="22" t="n">
        <f aca="false">AM189*AN189</f>
        <v>0</v>
      </c>
      <c r="AP189" s="23" t="n">
        <v>46098</v>
      </c>
      <c r="AQ189" s="24"/>
    </row>
    <row r="190" customFormat="false" ht="90.25" hidden="false" customHeight="false" outlineLevel="0" collapsed="false">
      <c r="A190" s="12" t="s">
        <v>40</v>
      </c>
      <c r="B190" s="13" t="s">
        <v>41</v>
      </c>
      <c r="C190" s="13" t="s">
        <v>42</v>
      </c>
      <c r="D190" s="12"/>
      <c r="E190" s="12"/>
      <c r="F190" s="12" t="s">
        <v>43</v>
      </c>
      <c r="G190" s="12" t="s">
        <v>44</v>
      </c>
      <c r="H190" s="12" t="s">
        <v>45</v>
      </c>
      <c r="I190" s="14" t="n">
        <v>158154</v>
      </c>
      <c r="J190" s="35"/>
      <c r="K190" s="35"/>
      <c r="L190" s="35"/>
      <c r="M190" s="35"/>
      <c r="N190" s="35"/>
      <c r="O190" s="35"/>
      <c r="P190" s="14" t="n">
        <v>189</v>
      </c>
      <c r="Q190" s="14" t="n">
        <v>348259</v>
      </c>
      <c r="R190" s="14"/>
      <c r="S190" s="16" t="s">
        <v>284</v>
      </c>
      <c r="T190" s="37" t="s">
        <v>427</v>
      </c>
      <c r="U190" s="12" t="n">
        <v>1</v>
      </c>
      <c r="V190" s="12" t="s">
        <v>49</v>
      </c>
      <c r="W190" s="18"/>
      <c r="X190" s="19" t="e">
        <f aca="false">(W190*#REF!)</f>
        <v>#REF!</v>
      </c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20" t="n">
        <v>94.95</v>
      </c>
      <c r="AN190" s="21"/>
      <c r="AO190" s="22" t="n">
        <f aca="false">AM190*AN190</f>
        <v>0</v>
      </c>
      <c r="AP190" s="23" t="n">
        <v>46098</v>
      </c>
      <c r="AQ190" s="24"/>
    </row>
    <row r="191" customFormat="false" ht="90.25" hidden="false" customHeight="false" outlineLevel="0" collapsed="false">
      <c r="A191" s="12" t="s">
        <v>40</v>
      </c>
      <c r="B191" s="13" t="s">
        <v>41</v>
      </c>
      <c r="C191" s="13" t="s">
        <v>42</v>
      </c>
      <c r="D191" s="12"/>
      <c r="E191" s="12"/>
      <c r="F191" s="12" t="s">
        <v>43</v>
      </c>
      <c r="G191" s="12" t="s">
        <v>44</v>
      </c>
      <c r="H191" s="12" t="s">
        <v>45</v>
      </c>
      <c r="I191" s="14" t="n">
        <v>158154</v>
      </c>
      <c r="J191" s="35"/>
      <c r="K191" s="35"/>
      <c r="L191" s="35"/>
      <c r="M191" s="35"/>
      <c r="N191" s="35"/>
      <c r="O191" s="35"/>
      <c r="P191" s="14" t="n">
        <v>190</v>
      </c>
      <c r="Q191" s="14" t="n">
        <v>394773</v>
      </c>
      <c r="R191" s="14"/>
      <c r="S191" s="16" t="s">
        <v>284</v>
      </c>
      <c r="T191" s="37" t="s">
        <v>428</v>
      </c>
      <c r="U191" s="12" t="n">
        <v>1</v>
      </c>
      <c r="V191" s="12" t="s">
        <v>49</v>
      </c>
      <c r="W191" s="18"/>
      <c r="X191" s="19" t="e">
        <f aca="false">(W191*#REF!)</f>
        <v>#REF!</v>
      </c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20" t="n">
        <v>100</v>
      </c>
      <c r="AN191" s="21"/>
      <c r="AO191" s="22" t="n">
        <f aca="false">AM191*AN191</f>
        <v>0</v>
      </c>
      <c r="AP191" s="23" t="n">
        <v>46098</v>
      </c>
      <c r="AQ191" s="24"/>
    </row>
    <row r="192" customFormat="false" ht="102.95" hidden="false" customHeight="false" outlineLevel="0" collapsed="false">
      <c r="A192" s="12" t="s">
        <v>40</v>
      </c>
      <c r="B192" s="13" t="s">
        <v>41</v>
      </c>
      <c r="C192" s="13" t="s">
        <v>42</v>
      </c>
      <c r="D192" s="12"/>
      <c r="E192" s="12"/>
      <c r="F192" s="12" t="s">
        <v>43</v>
      </c>
      <c r="G192" s="12" t="s">
        <v>44</v>
      </c>
      <c r="H192" s="12" t="s">
        <v>45</v>
      </c>
      <c r="I192" s="14" t="n">
        <v>158154</v>
      </c>
      <c r="J192" s="35"/>
      <c r="K192" s="35"/>
      <c r="L192" s="35"/>
      <c r="M192" s="35"/>
      <c r="N192" s="35"/>
      <c r="O192" s="35"/>
      <c r="P192" s="14" t="n">
        <v>191</v>
      </c>
      <c r="Q192" s="14" t="n">
        <v>348275</v>
      </c>
      <c r="R192" s="14"/>
      <c r="S192" s="16" t="s">
        <v>429</v>
      </c>
      <c r="T192" s="17" t="s">
        <v>430</v>
      </c>
      <c r="U192" s="12" t="n">
        <v>1</v>
      </c>
      <c r="V192" s="12" t="s">
        <v>49</v>
      </c>
      <c r="W192" s="18"/>
      <c r="X192" s="19" t="e">
        <f aca="false">(W192*#REF!)</f>
        <v>#REF!</v>
      </c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20" t="n">
        <v>36.98</v>
      </c>
      <c r="AN192" s="21" t="n">
        <v>5</v>
      </c>
      <c r="AO192" s="22" t="n">
        <f aca="false">AM192*AN192</f>
        <v>184.9</v>
      </c>
      <c r="AP192" s="23" t="n">
        <v>46098</v>
      </c>
      <c r="AQ192" s="24"/>
    </row>
    <row r="193" customFormat="false" ht="27" hidden="false" customHeight="false" outlineLevel="0" collapsed="false">
      <c r="A193" s="12" t="s">
        <v>40</v>
      </c>
      <c r="B193" s="13" t="s">
        <v>41</v>
      </c>
      <c r="C193" s="13" t="s">
        <v>42</v>
      </c>
      <c r="D193" s="12"/>
      <c r="E193" s="12"/>
      <c r="F193" s="12" t="s">
        <v>43</v>
      </c>
      <c r="G193" s="12" t="s">
        <v>44</v>
      </c>
      <c r="H193" s="12" t="s">
        <v>45</v>
      </c>
      <c r="I193" s="14" t="n">
        <v>158154</v>
      </c>
      <c r="J193" s="35"/>
      <c r="K193" s="35"/>
      <c r="L193" s="35"/>
      <c r="M193" s="35"/>
      <c r="N193" s="35"/>
      <c r="O193" s="35"/>
      <c r="P193" s="14" t="n">
        <v>192</v>
      </c>
      <c r="Q193" s="14" t="n">
        <v>411479</v>
      </c>
      <c r="R193" s="14"/>
      <c r="S193" s="16" t="s">
        <v>187</v>
      </c>
      <c r="T193" s="17" t="s">
        <v>431</v>
      </c>
      <c r="U193" s="12" t="n">
        <v>1</v>
      </c>
      <c r="V193" s="12" t="s">
        <v>189</v>
      </c>
      <c r="W193" s="18"/>
      <c r="X193" s="19" t="e">
        <f aca="false">(W193*#REF!)</f>
        <v>#REF!</v>
      </c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20" t="n">
        <v>13.98</v>
      </c>
      <c r="AN193" s="21"/>
      <c r="AO193" s="22" t="n">
        <f aca="false">AM193*AN193</f>
        <v>0</v>
      </c>
      <c r="AP193" s="23" t="n">
        <v>46101</v>
      </c>
      <c r="AQ193" s="24"/>
    </row>
    <row r="194" customFormat="false" ht="14.15" hidden="false" customHeight="false" outlineLevel="0" collapsed="false">
      <c r="A194" s="12" t="s">
        <v>40</v>
      </c>
      <c r="B194" s="13" t="s">
        <v>41</v>
      </c>
      <c r="C194" s="13" t="s">
        <v>42</v>
      </c>
      <c r="D194" s="12"/>
      <c r="E194" s="12"/>
      <c r="F194" s="12" t="s">
        <v>43</v>
      </c>
      <c r="G194" s="12" t="s">
        <v>44</v>
      </c>
      <c r="H194" s="12" t="s">
        <v>45</v>
      </c>
      <c r="I194" s="14" t="n">
        <v>158154</v>
      </c>
      <c r="J194" s="35"/>
      <c r="K194" s="35"/>
      <c r="L194" s="35"/>
      <c r="M194" s="35"/>
      <c r="N194" s="35"/>
      <c r="O194" s="35"/>
      <c r="P194" s="14" t="n">
        <v>193</v>
      </c>
      <c r="Q194" s="14" t="n">
        <v>326357</v>
      </c>
      <c r="R194" s="14"/>
      <c r="S194" s="16" t="s">
        <v>432</v>
      </c>
      <c r="T194" s="17" t="s">
        <v>433</v>
      </c>
      <c r="U194" s="12" t="n">
        <v>1</v>
      </c>
      <c r="V194" s="12" t="s">
        <v>434</v>
      </c>
      <c r="W194" s="18"/>
      <c r="X194" s="19" t="e">
        <f aca="false">(W194*#REF!)</f>
        <v>#REF!</v>
      </c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20" t="n">
        <v>491.25</v>
      </c>
      <c r="AN194" s="21"/>
      <c r="AO194" s="22" t="n">
        <f aca="false">AM194*AN194</f>
        <v>0</v>
      </c>
      <c r="AP194" s="42"/>
      <c r="AQ194" s="24"/>
    </row>
    <row r="195" customFormat="false" ht="14.15" hidden="false" customHeight="false" outlineLevel="0" collapsed="false">
      <c r="A195" s="12" t="s">
        <v>40</v>
      </c>
      <c r="B195" s="13" t="s">
        <v>41</v>
      </c>
      <c r="C195" s="13" t="s">
        <v>42</v>
      </c>
      <c r="D195" s="12"/>
      <c r="E195" s="12"/>
      <c r="F195" s="12" t="s">
        <v>43</v>
      </c>
      <c r="G195" s="12" t="s">
        <v>44</v>
      </c>
      <c r="H195" s="12" t="s">
        <v>45</v>
      </c>
      <c r="I195" s="14" t="n">
        <v>158154</v>
      </c>
      <c r="J195" s="35"/>
      <c r="K195" s="35"/>
      <c r="L195" s="35"/>
      <c r="M195" s="35"/>
      <c r="N195" s="35"/>
      <c r="O195" s="35"/>
      <c r="P195" s="25" t="n">
        <v>194</v>
      </c>
      <c r="Q195" s="25" t="n">
        <v>326357</v>
      </c>
      <c r="R195" s="25"/>
      <c r="S195" s="26" t="s">
        <v>432</v>
      </c>
      <c r="T195" s="27" t="s">
        <v>435</v>
      </c>
      <c r="U195" s="28" t="n">
        <v>1</v>
      </c>
      <c r="V195" s="28" t="s">
        <v>434</v>
      </c>
      <c r="W195" s="29"/>
      <c r="X195" s="30" t="e">
        <f aca="false">(W195*#REF!)</f>
        <v>#REF!</v>
      </c>
      <c r="Y195" s="46"/>
      <c r="Z195" s="46"/>
      <c r="AA195" s="46"/>
      <c r="AB195" s="46"/>
      <c r="AC195" s="46"/>
      <c r="AD195" s="46"/>
      <c r="AE195" s="46"/>
      <c r="AF195" s="46"/>
      <c r="AG195" s="46"/>
      <c r="AH195" s="46"/>
      <c r="AI195" s="46"/>
      <c r="AJ195" s="46"/>
      <c r="AK195" s="46"/>
      <c r="AL195" s="46"/>
      <c r="AM195" s="32" t="s">
        <v>57</v>
      </c>
      <c r="AN195" s="33"/>
      <c r="AO195" s="34"/>
      <c r="AP195" s="34"/>
    </row>
    <row r="196" customFormat="false" ht="14.15" hidden="false" customHeight="false" outlineLevel="0" collapsed="false">
      <c r="A196" s="12" t="s">
        <v>40</v>
      </c>
      <c r="B196" s="13" t="s">
        <v>41</v>
      </c>
      <c r="C196" s="13" t="s">
        <v>42</v>
      </c>
      <c r="D196" s="12"/>
      <c r="E196" s="12"/>
      <c r="F196" s="12" t="s">
        <v>43</v>
      </c>
      <c r="G196" s="12" t="s">
        <v>44</v>
      </c>
      <c r="H196" s="12" t="s">
        <v>45</v>
      </c>
      <c r="I196" s="14" t="n">
        <v>158154</v>
      </c>
      <c r="J196" s="35"/>
      <c r="K196" s="35"/>
      <c r="L196" s="35"/>
      <c r="M196" s="35"/>
      <c r="N196" s="35"/>
      <c r="O196" s="35"/>
      <c r="P196" s="14" t="n">
        <v>195</v>
      </c>
      <c r="Q196" s="14" t="n">
        <v>326357</v>
      </c>
      <c r="R196" s="14"/>
      <c r="S196" s="16" t="s">
        <v>432</v>
      </c>
      <c r="T196" s="17" t="s">
        <v>436</v>
      </c>
      <c r="U196" s="12" t="n">
        <v>1</v>
      </c>
      <c r="V196" s="12" t="s">
        <v>434</v>
      </c>
      <c r="W196" s="18"/>
      <c r="X196" s="19" t="e">
        <f aca="false">(W196*#REF!)</f>
        <v>#REF!</v>
      </c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20" t="n">
        <v>634.67</v>
      </c>
      <c r="AN196" s="21"/>
      <c r="AO196" s="22" t="n">
        <f aca="false">AM196*AN196</f>
        <v>0</v>
      </c>
      <c r="AP196" s="23" t="n">
        <v>46095</v>
      </c>
      <c r="AQ196" s="24"/>
    </row>
    <row r="197" customFormat="false" ht="14.15" hidden="false" customHeight="false" outlineLevel="0" collapsed="false">
      <c r="A197" s="12" t="s">
        <v>40</v>
      </c>
      <c r="B197" s="13" t="s">
        <v>41</v>
      </c>
      <c r="C197" s="13" t="s">
        <v>42</v>
      </c>
      <c r="D197" s="12"/>
      <c r="E197" s="12"/>
      <c r="F197" s="12" t="s">
        <v>43</v>
      </c>
      <c r="G197" s="12" t="s">
        <v>44</v>
      </c>
      <c r="H197" s="12" t="s">
        <v>45</v>
      </c>
      <c r="I197" s="14" t="n">
        <v>158154</v>
      </c>
      <c r="J197" s="35"/>
      <c r="K197" s="35"/>
      <c r="L197" s="35"/>
      <c r="M197" s="35"/>
      <c r="N197" s="35"/>
      <c r="O197" s="35"/>
      <c r="P197" s="25" t="n">
        <v>196</v>
      </c>
      <c r="Q197" s="25" t="n">
        <v>326357</v>
      </c>
      <c r="R197" s="25"/>
      <c r="S197" s="26" t="s">
        <v>432</v>
      </c>
      <c r="T197" s="27" t="s">
        <v>437</v>
      </c>
      <c r="U197" s="28" t="n">
        <v>1</v>
      </c>
      <c r="V197" s="28" t="s">
        <v>434</v>
      </c>
      <c r="W197" s="29"/>
      <c r="X197" s="30" t="e">
        <f aca="false">(W197*#REF!)</f>
        <v>#REF!</v>
      </c>
      <c r="Y197" s="46"/>
      <c r="Z197" s="46"/>
      <c r="AA197" s="46"/>
      <c r="AB197" s="46"/>
      <c r="AC197" s="46"/>
      <c r="AD197" s="46"/>
      <c r="AE197" s="46"/>
      <c r="AF197" s="46"/>
      <c r="AG197" s="46"/>
      <c r="AH197" s="46"/>
      <c r="AI197" s="46"/>
      <c r="AJ197" s="46"/>
      <c r="AK197" s="46"/>
      <c r="AL197" s="46"/>
      <c r="AM197" s="32" t="s">
        <v>57</v>
      </c>
      <c r="AN197" s="33"/>
      <c r="AO197" s="34"/>
      <c r="AP197" s="34"/>
    </row>
    <row r="198" customFormat="false" ht="14.15" hidden="false" customHeight="false" outlineLevel="0" collapsed="false">
      <c r="A198" s="12" t="s">
        <v>40</v>
      </c>
      <c r="B198" s="13" t="s">
        <v>41</v>
      </c>
      <c r="C198" s="13" t="s">
        <v>42</v>
      </c>
      <c r="D198" s="12"/>
      <c r="E198" s="12"/>
      <c r="F198" s="12" t="s">
        <v>43</v>
      </c>
      <c r="G198" s="12" t="s">
        <v>44</v>
      </c>
      <c r="H198" s="12" t="s">
        <v>45</v>
      </c>
      <c r="I198" s="14" t="n">
        <v>158154</v>
      </c>
      <c r="J198" s="35"/>
      <c r="K198" s="35"/>
      <c r="L198" s="35"/>
      <c r="M198" s="35"/>
      <c r="N198" s="35"/>
      <c r="O198" s="35"/>
      <c r="P198" s="14" t="n">
        <v>197</v>
      </c>
      <c r="Q198" s="14" t="n">
        <v>326357</v>
      </c>
      <c r="R198" s="14"/>
      <c r="S198" s="16" t="s">
        <v>432</v>
      </c>
      <c r="T198" s="37" t="s">
        <v>438</v>
      </c>
      <c r="U198" s="12" t="n">
        <v>1</v>
      </c>
      <c r="V198" s="12" t="s">
        <v>434</v>
      </c>
      <c r="W198" s="18"/>
      <c r="X198" s="19" t="e">
        <f aca="false">(W198*#REF!)</f>
        <v>#REF!</v>
      </c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20" t="n">
        <v>542.72</v>
      </c>
      <c r="AN198" s="21"/>
      <c r="AO198" s="22" t="n">
        <f aca="false">AM198*AN198</f>
        <v>0</v>
      </c>
      <c r="AP198" s="23" t="n">
        <v>46095</v>
      </c>
      <c r="AQ198" s="24"/>
    </row>
    <row r="199" customFormat="false" ht="14.15" hidden="false" customHeight="false" outlineLevel="0" collapsed="false">
      <c r="A199" s="12" t="s">
        <v>40</v>
      </c>
      <c r="B199" s="13" t="s">
        <v>41</v>
      </c>
      <c r="C199" s="13" t="s">
        <v>42</v>
      </c>
      <c r="D199" s="12"/>
      <c r="E199" s="12"/>
      <c r="F199" s="12" t="s">
        <v>43</v>
      </c>
      <c r="G199" s="12" t="s">
        <v>44</v>
      </c>
      <c r="H199" s="12" t="s">
        <v>45</v>
      </c>
      <c r="I199" s="14" t="n">
        <v>158154</v>
      </c>
      <c r="J199" s="35"/>
      <c r="K199" s="35"/>
      <c r="L199" s="35"/>
      <c r="M199" s="35"/>
      <c r="N199" s="35"/>
      <c r="O199" s="35"/>
      <c r="P199" s="14" t="n">
        <v>198</v>
      </c>
      <c r="Q199" s="14" t="n">
        <v>326357</v>
      </c>
      <c r="R199" s="14"/>
      <c r="S199" s="16" t="s">
        <v>432</v>
      </c>
      <c r="T199" s="17" t="s">
        <v>439</v>
      </c>
      <c r="U199" s="12" t="n">
        <v>1</v>
      </c>
      <c r="V199" s="12" t="s">
        <v>434</v>
      </c>
      <c r="W199" s="18"/>
      <c r="X199" s="19" t="e">
        <f aca="false">(W199*#REF!)</f>
        <v>#REF!</v>
      </c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20" t="n">
        <v>569.61</v>
      </c>
      <c r="AN199" s="21"/>
      <c r="AO199" s="22" t="n">
        <f aca="false">AM199*AN199</f>
        <v>0</v>
      </c>
      <c r="AP199" s="23" t="n">
        <v>46095</v>
      </c>
      <c r="AQ199" s="24"/>
    </row>
    <row r="200" customFormat="false" ht="27" hidden="false" customHeight="false" outlineLevel="0" collapsed="false">
      <c r="A200" s="12" t="s">
        <v>40</v>
      </c>
      <c r="B200" s="13" t="s">
        <v>41</v>
      </c>
      <c r="C200" s="13" t="s">
        <v>42</v>
      </c>
      <c r="D200" s="12"/>
      <c r="E200" s="12"/>
      <c r="F200" s="12" t="s">
        <v>43</v>
      </c>
      <c r="G200" s="12" t="s">
        <v>44</v>
      </c>
      <c r="H200" s="12" t="s">
        <v>45</v>
      </c>
      <c r="I200" s="14" t="n">
        <v>158154</v>
      </c>
      <c r="J200" s="35"/>
      <c r="K200" s="35"/>
      <c r="L200" s="35"/>
      <c r="M200" s="35"/>
      <c r="N200" s="35"/>
      <c r="O200" s="35"/>
      <c r="P200" s="14" t="n">
        <v>199</v>
      </c>
      <c r="Q200" s="14" t="n">
        <v>326357</v>
      </c>
      <c r="R200" s="14"/>
      <c r="S200" s="16" t="s">
        <v>432</v>
      </c>
      <c r="T200" s="17" t="s">
        <v>440</v>
      </c>
      <c r="U200" s="12" t="n">
        <v>1</v>
      </c>
      <c r="V200" s="12" t="s">
        <v>434</v>
      </c>
      <c r="W200" s="18"/>
      <c r="X200" s="19" t="e">
        <f aca="false">(W200*#REF!)</f>
        <v>#REF!</v>
      </c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20" t="n">
        <v>534</v>
      </c>
      <c r="AN200" s="21"/>
      <c r="AO200" s="22" t="n">
        <f aca="false">AM200*AN200</f>
        <v>0</v>
      </c>
      <c r="AP200" s="23" t="n">
        <v>46106</v>
      </c>
      <c r="AQ200" s="24"/>
    </row>
    <row r="201" customFormat="false" ht="14.15" hidden="false" customHeight="false" outlineLevel="0" collapsed="false">
      <c r="A201" s="12" t="s">
        <v>40</v>
      </c>
      <c r="B201" s="13" t="s">
        <v>41</v>
      </c>
      <c r="C201" s="13" t="s">
        <v>42</v>
      </c>
      <c r="D201" s="12"/>
      <c r="E201" s="12"/>
      <c r="F201" s="12" t="s">
        <v>43</v>
      </c>
      <c r="G201" s="12" t="s">
        <v>44</v>
      </c>
      <c r="H201" s="12" t="s">
        <v>45</v>
      </c>
      <c r="I201" s="14" t="n">
        <v>158154</v>
      </c>
      <c r="J201" s="35"/>
      <c r="K201" s="35"/>
      <c r="L201" s="35"/>
      <c r="M201" s="35"/>
      <c r="N201" s="35"/>
      <c r="O201" s="35"/>
      <c r="P201" s="14" t="n">
        <v>200</v>
      </c>
      <c r="Q201" s="14" t="n">
        <v>326357</v>
      </c>
      <c r="R201" s="14"/>
      <c r="S201" s="16" t="s">
        <v>432</v>
      </c>
      <c r="T201" s="37" t="s">
        <v>441</v>
      </c>
      <c r="U201" s="12" t="n">
        <v>1</v>
      </c>
      <c r="V201" s="12" t="s">
        <v>434</v>
      </c>
      <c r="W201" s="18"/>
      <c r="X201" s="19" t="e">
        <f aca="false">(W201*#REF!)</f>
        <v>#REF!</v>
      </c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20" t="n">
        <v>409.75</v>
      </c>
      <c r="AN201" s="21"/>
      <c r="AO201" s="22" t="n">
        <f aca="false">AM201*AN201</f>
        <v>0</v>
      </c>
      <c r="AP201" s="23" t="n">
        <v>46102</v>
      </c>
      <c r="AQ201" s="24"/>
    </row>
    <row r="202" customFormat="false" ht="14.15" hidden="false" customHeight="false" outlineLevel="0" collapsed="false">
      <c r="A202" s="12" t="s">
        <v>40</v>
      </c>
      <c r="B202" s="13" t="s">
        <v>41</v>
      </c>
      <c r="C202" s="13" t="s">
        <v>42</v>
      </c>
      <c r="D202" s="12"/>
      <c r="E202" s="12"/>
      <c r="F202" s="12" t="s">
        <v>43</v>
      </c>
      <c r="G202" s="12" t="s">
        <v>44</v>
      </c>
      <c r="H202" s="12" t="s">
        <v>45</v>
      </c>
      <c r="I202" s="14" t="n">
        <v>158154</v>
      </c>
      <c r="J202" s="35"/>
      <c r="K202" s="35"/>
      <c r="L202" s="35"/>
      <c r="M202" s="35"/>
      <c r="N202" s="35"/>
      <c r="O202" s="35"/>
      <c r="P202" s="14" t="n">
        <v>201</v>
      </c>
      <c r="Q202" s="14" t="n">
        <v>326357</v>
      </c>
      <c r="R202" s="14"/>
      <c r="S202" s="16" t="s">
        <v>432</v>
      </c>
      <c r="T202" s="37" t="s">
        <v>442</v>
      </c>
      <c r="U202" s="12" t="n">
        <v>1</v>
      </c>
      <c r="V202" s="12" t="s">
        <v>434</v>
      </c>
      <c r="W202" s="18"/>
      <c r="X202" s="19" t="e">
        <f aca="false">(W202*#REF!)</f>
        <v>#REF!</v>
      </c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20" t="n">
        <v>424</v>
      </c>
      <c r="AN202" s="21"/>
      <c r="AO202" s="22" t="n">
        <f aca="false">AM202*AN202</f>
        <v>0</v>
      </c>
      <c r="AP202" s="23" t="n">
        <v>46102</v>
      </c>
      <c r="AQ202" s="24"/>
    </row>
    <row r="203" customFormat="false" ht="27" hidden="false" customHeight="false" outlineLevel="0" collapsed="false">
      <c r="A203" s="12" t="s">
        <v>40</v>
      </c>
      <c r="B203" s="13" t="s">
        <v>41</v>
      </c>
      <c r="C203" s="13" t="s">
        <v>42</v>
      </c>
      <c r="D203" s="12"/>
      <c r="E203" s="12"/>
      <c r="F203" s="12" t="s">
        <v>43</v>
      </c>
      <c r="G203" s="12" t="s">
        <v>44</v>
      </c>
      <c r="H203" s="12" t="s">
        <v>45</v>
      </c>
      <c r="I203" s="14" t="n">
        <v>158154</v>
      </c>
      <c r="J203" s="35"/>
      <c r="K203" s="35"/>
      <c r="L203" s="35"/>
      <c r="M203" s="35"/>
      <c r="N203" s="35"/>
      <c r="O203" s="35"/>
      <c r="P203" s="25" t="n">
        <v>202</v>
      </c>
      <c r="Q203" s="25" t="n">
        <v>326357</v>
      </c>
      <c r="R203" s="25"/>
      <c r="S203" s="26" t="s">
        <v>432</v>
      </c>
      <c r="T203" s="45" t="s">
        <v>443</v>
      </c>
      <c r="U203" s="28" t="n">
        <v>1</v>
      </c>
      <c r="V203" s="28" t="s">
        <v>434</v>
      </c>
      <c r="W203" s="29"/>
      <c r="X203" s="30" t="e">
        <f aca="false">(W203*#REF!)</f>
        <v>#REF!</v>
      </c>
      <c r="Y203" s="46"/>
      <c r="Z203" s="46"/>
      <c r="AA203" s="46"/>
      <c r="AB203" s="46"/>
      <c r="AC203" s="46"/>
      <c r="AD203" s="46"/>
      <c r="AE203" s="46"/>
      <c r="AF203" s="46"/>
      <c r="AG203" s="46"/>
      <c r="AH203" s="46"/>
      <c r="AI203" s="46"/>
      <c r="AJ203" s="46"/>
      <c r="AK203" s="46"/>
      <c r="AL203" s="46"/>
      <c r="AM203" s="32" t="s">
        <v>57</v>
      </c>
      <c r="AN203" s="33"/>
      <c r="AO203" s="34"/>
      <c r="AP203" s="34"/>
    </row>
    <row r="204" customFormat="false" ht="14.15" hidden="false" customHeight="false" outlineLevel="0" collapsed="false">
      <c r="A204" s="12" t="s">
        <v>40</v>
      </c>
      <c r="B204" s="13" t="s">
        <v>41</v>
      </c>
      <c r="C204" s="13" t="s">
        <v>42</v>
      </c>
      <c r="D204" s="12"/>
      <c r="E204" s="12"/>
      <c r="F204" s="12" t="s">
        <v>43</v>
      </c>
      <c r="G204" s="12" t="s">
        <v>44</v>
      </c>
      <c r="H204" s="12" t="s">
        <v>45</v>
      </c>
      <c r="I204" s="14" t="n">
        <v>158154</v>
      </c>
      <c r="J204" s="35"/>
      <c r="K204" s="35"/>
      <c r="L204" s="35"/>
      <c r="M204" s="35"/>
      <c r="N204" s="35"/>
      <c r="O204" s="35"/>
      <c r="P204" s="14" t="n">
        <v>203</v>
      </c>
      <c r="Q204" s="14" t="n">
        <v>326357</v>
      </c>
      <c r="R204" s="14"/>
      <c r="S204" s="16" t="s">
        <v>432</v>
      </c>
      <c r="T204" s="37" t="s">
        <v>444</v>
      </c>
      <c r="U204" s="12" t="n">
        <v>1</v>
      </c>
      <c r="V204" s="12" t="s">
        <v>434</v>
      </c>
      <c r="W204" s="18"/>
      <c r="X204" s="19" t="e">
        <f aca="false">(W204*#REF!)</f>
        <v>#REF!</v>
      </c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20" t="n">
        <v>615</v>
      </c>
      <c r="AN204" s="21"/>
      <c r="AO204" s="22" t="n">
        <f aca="false">AM204*AN204</f>
        <v>0</v>
      </c>
      <c r="AP204" s="23" t="n">
        <v>46102</v>
      </c>
      <c r="AQ204" s="24"/>
    </row>
    <row r="205" customFormat="false" ht="14.15" hidden="false" customHeight="false" outlineLevel="0" collapsed="false">
      <c r="A205" s="12" t="s">
        <v>40</v>
      </c>
      <c r="B205" s="13" t="s">
        <v>41</v>
      </c>
      <c r="C205" s="13" t="s">
        <v>42</v>
      </c>
      <c r="D205" s="12"/>
      <c r="E205" s="12"/>
      <c r="F205" s="12" t="s">
        <v>43</v>
      </c>
      <c r="G205" s="12" t="s">
        <v>44</v>
      </c>
      <c r="H205" s="12" t="s">
        <v>45</v>
      </c>
      <c r="I205" s="14" t="n">
        <v>158154</v>
      </c>
      <c r="J205" s="35"/>
      <c r="K205" s="35"/>
      <c r="L205" s="35"/>
      <c r="M205" s="35"/>
      <c r="N205" s="35"/>
      <c r="O205" s="35"/>
      <c r="P205" s="14" t="n">
        <v>204</v>
      </c>
      <c r="Q205" s="14" t="n">
        <v>326357</v>
      </c>
      <c r="R205" s="14"/>
      <c r="S205" s="16" t="s">
        <v>432</v>
      </c>
      <c r="T205" s="37" t="s">
        <v>445</v>
      </c>
      <c r="U205" s="12" t="n">
        <v>1</v>
      </c>
      <c r="V205" s="12" t="s">
        <v>434</v>
      </c>
      <c r="W205" s="18"/>
      <c r="X205" s="19" t="e">
        <f aca="false">(W205*#REF!)</f>
        <v>#REF!</v>
      </c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20" t="n">
        <v>414</v>
      </c>
      <c r="AN205" s="21"/>
      <c r="AO205" s="22" t="n">
        <f aca="false">AM205*AN205</f>
        <v>0</v>
      </c>
      <c r="AP205" s="23" t="n">
        <v>46102</v>
      </c>
      <c r="AQ205" s="24"/>
    </row>
    <row r="206" customFormat="false" ht="27" hidden="false" customHeight="false" outlineLevel="0" collapsed="false">
      <c r="A206" s="12" t="s">
        <v>40</v>
      </c>
      <c r="B206" s="13" t="s">
        <v>41</v>
      </c>
      <c r="C206" s="13" t="s">
        <v>42</v>
      </c>
      <c r="D206" s="12"/>
      <c r="E206" s="12"/>
      <c r="F206" s="12" t="s">
        <v>43</v>
      </c>
      <c r="G206" s="12" t="s">
        <v>44</v>
      </c>
      <c r="H206" s="12" t="s">
        <v>45</v>
      </c>
      <c r="I206" s="14" t="n">
        <v>158154</v>
      </c>
      <c r="J206" s="35"/>
      <c r="K206" s="35"/>
      <c r="L206" s="35"/>
      <c r="M206" s="35"/>
      <c r="N206" s="35"/>
      <c r="O206" s="35"/>
      <c r="P206" s="14" t="n">
        <v>205</v>
      </c>
      <c r="Q206" s="14" t="n">
        <v>326357</v>
      </c>
      <c r="R206" s="14"/>
      <c r="S206" s="16" t="s">
        <v>432</v>
      </c>
      <c r="T206" s="37" t="s">
        <v>446</v>
      </c>
      <c r="U206" s="12" t="n">
        <v>1</v>
      </c>
      <c r="V206" s="12" t="s">
        <v>434</v>
      </c>
      <c r="W206" s="18"/>
      <c r="X206" s="19" t="e">
        <f aca="false">(W206*#REF!)</f>
        <v>#REF!</v>
      </c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20" t="n">
        <v>515.48</v>
      </c>
      <c r="AN206" s="21"/>
      <c r="AO206" s="22" t="n">
        <f aca="false">AM206*AN206</f>
        <v>0</v>
      </c>
      <c r="AP206" s="23" t="n">
        <v>46102</v>
      </c>
      <c r="AQ206" s="24"/>
    </row>
    <row r="207" customFormat="false" ht="14.15" hidden="false" customHeight="false" outlineLevel="0" collapsed="false">
      <c r="A207" s="12" t="s">
        <v>40</v>
      </c>
      <c r="B207" s="13" t="s">
        <v>41</v>
      </c>
      <c r="C207" s="13" t="s">
        <v>42</v>
      </c>
      <c r="D207" s="12"/>
      <c r="E207" s="12"/>
      <c r="F207" s="12" t="s">
        <v>43</v>
      </c>
      <c r="G207" s="12" t="s">
        <v>44</v>
      </c>
      <c r="H207" s="12" t="s">
        <v>45</v>
      </c>
      <c r="I207" s="14" t="n">
        <v>158154</v>
      </c>
      <c r="J207" s="35"/>
      <c r="K207" s="35"/>
      <c r="L207" s="35"/>
      <c r="M207" s="35"/>
      <c r="N207" s="35"/>
      <c r="O207" s="35"/>
      <c r="P207" s="25" t="n">
        <v>206</v>
      </c>
      <c r="Q207" s="25" t="n">
        <v>326357</v>
      </c>
      <c r="R207" s="25"/>
      <c r="S207" s="26" t="s">
        <v>432</v>
      </c>
      <c r="T207" s="45" t="s">
        <v>447</v>
      </c>
      <c r="U207" s="28" t="n">
        <v>1</v>
      </c>
      <c r="V207" s="28" t="s">
        <v>434</v>
      </c>
      <c r="W207" s="29"/>
      <c r="X207" s="30" t="e">
        <f aca="false">(W207*#REF!)</f>
        <v>#REF!</v>
      </c>
      <c r="Y207" s="46"/>
      <c r="Z207" s="46"/>
      <c r="AA207" s="46"/>
      <c r="AB207" s="46"/>
      <c r="AC207" s="46"/>
      <c r="AD207" s="46"/>
      <c r="AE207" s="46"/>
      <c r="AF207" s="46"/>
      <c r="AG207" s="46"/>
      <c r="AH207" s="46"/>
      <c r="AI207" s="46"/>
      <c r="AJ207" s="46"/>
      <c r="AK207" s="46"/>
      <c r="AL207" s="46"/>
      <c r="AM207" s="32" t="s">
        <v>57</v>
      </c>
      <c r="AN207" s="25"/>
      <c r="AO207" s="50"/>
      <c r="AP207" s="34"/>
    </row>
    <row r="208" customFormat="false" ht="14.15" hidden="false" customHeight="false" outlineLevel="0" collapsed="false">
      <c r="A208" s="12" t="s">
        <v>40</v>
      </c>
      <c r="B208" s="13" t="s">
        <v>41</v>
      </c>
      <c r="C208" s="13" t="s">
        <v>42</v>
      </c>
      <c r="D208" s="12"/>
      <c r="E208" s="12"/>
      <c r="F208" s="12" t="s">
        <v>43</v>
      </c>
      <c r="G208" s="12" t="s">
        <v>44</v>
      </c>
      <c r="H208" s="12" t="s">
        <v>45</v>
      </c>
      <c r="I208" s="14" t="n">
        <v>158154</v>
      </c>
      <c r="J208" s="35"/>
      <c r="K208" s="35"/>
      <c r="L208" s="35"/>
      <c r="M208" s="35"/>
      <c r="N208" s="35"/>
      <c r="O208" s="35"/>
      <c r="P208" s="14" t="n">
        <v>207</v>
      </c>
      <c r="Q208" s="14" t="n">
        <v>326357</v>
      </c>
      <c r="R208" s="14"/>
      <c r="S208" s="16" t="s">
        <v>432</v>
      </c>
      <c r="T208" s="37" t="s">
        <v>448</v>
      </c>
      <c r="U208" s="12" t="n">
        <v>1</v>
      </c>
      <c r="V208" s="12" t="s">
        <v>434</v>
      </c>
      <c r="W208" s="18"/>
      <c r="X208" s="19" t="e">
        <f aca="false">(W208*#REF!)</f>
        <v>#REF!</v>
      </c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20" t="n">
        <v>692.49</v>
      </c>
      <c r="AN208" s="21"/>
      <c r="AO208" s="22" t="n">
        <f aca="false">AM208*AN208</f>
        <v>0</v>
      </c>
      <c r="AP208" s="23" t="n">
        <v>46095</v>
      </c>
      <c r="AQ208" s="24"/>
    </row>
    <row r="209" customFormat="false" ht="14.15" hidden="false" customHeight="false" outlineLevel="0" collapsed="false">
      <c r="A209" s="12" t="s">
        <v>40</v>
      </c>
      <c r="B209" s="13" t="s">
        <v>41</v>
      </c>
      <c r="C209" s="13" t="s">
        <v>42</v>
      </c>
      <c r="D209" s="12"/>
      <c r="E209" s="12"/>
      <c r="F209" s="12" t="s">
        <v>43</v>
      </c>
      <c r="G209" s="12" t="s">
        <v>44</v>
      </c>
      <c r="H209" s="12" t="s">
        <v>45</v>
      </c>
      <c r="I209" s="14" t="n">
        <v>158154</v>
      </c>
      <c r="J209" s="35"/>
      <c r="K209" s="35"/>
      <c r="L209" s="35"/>
      <c r="M209" s="35"/>
      <c r="N209" s="35"/>
      <c r="O209" s="35"/>
      <c r="P209" s="14" t="n">
        <v>208</v>
      </c>
      <c r="Q209" s="14" t="n">
        <v>326357</v>
      </c>
      <c r="R209" s="14"/>
      <c r="S209" s="16" t="s">
        <v>432</v>
      </c>
      <c r="T209" s="37" t="s">
        <v>449</v>
      </c>
      <c r="U209" s="12" t="n">
        <v>1</v>
      </c>
      <c r="V209" s="12" t="s">
        <v>434</v>
      </c>
      <c r="W209" s="18"/>
      <c r="X209" s="19" t="e">
        <f aca="false">(W209*#REF!)</f>
        <v>#REF!</v>
      </c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20" t="n">
        <v>710.72</v>
      </c>
      <c r="AN209" s="21"/>
      <c r="AO209" s="22" t="n">
        <f aca="false">AM209*AN209</f>
        <v>0</v>
      </c>
      <c r="AP209" s="23" t="n">
        <v>46095</v>
      </c>
      <c r="AQ209" s="24"/>
    </row>
    <row r="210" customFormat="false" ht="27" hidden="false" customHeight="false" outlineLevel="0" collapsed="false">
      <c r="A210" s="12" t="s">
        <v>40</v>
      </c>
      <c r="B210" s="13" t="s">
        <v>41</v>
      </c>
      <c r="C210" s="13" t="s">
        <v>42</v>
      </c>
      <c r="D210" s="12"/>
      <c r="E210" s="12"/>
      <c r="F210" s="12" t="s">
        <v>43</v>
      </c>
      <c r="G210" s="12" t="s">
        <v>44</v>
      </c>
      <c r="H210" s="12" t="s">
        <v>45</v>
      </c>
      <c r="I210" s="14" t="n">
        <v>158154</v>
      </c>
      <c r="J210" s="35"/>
      <c r="K210" s="35"/>
      <c r="L210" s="35"/>
      <c r="M210" s="35"/>
      <c r="N210" s="35"/>
      <c r="O210" s="35"/>
      <c r="P210" s="14" t="n">
        <v>209</v>
      </c>
      <c r="Q210" s="14" t="n">
        <v>263587</v>
      </c>
      <c r="R210" s="14"/>
      <c r="S210" s="16" t="s">
        <v>450</v>
      </c>
      <c r="T210" s="37" t="s">
        <v>451</v>
      </c>
      <c r="U210" s="12" t="n">
        <v>1</v>
      </c>
      <c r="V210" s="12" t="s">
        <v>452</v>
      </c>
      <c r="W210" s="18"/>
      <c r="X210" s="19" t="e">
        <f aca="false">(W210*#REF!)</f>
        <v>#REF!</v>
      </c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20" t="n">
        <v>5014.91</v>
      </c>
      <c r="AN210" s="21" t="n">
        <v>3</v>
      </c>
      <c r="AO210" s="22" t="n">
        <f aca="false">AM210*AN210</f>
        <v>15044.73</v>
      </c>
      <c r="AP210" s="23" t="n">
        <v>46102</v>
      </c>
      <c r="AQ210" s="24"/>
    </row>
    <row r="211" customFormat="false" ht="14.15" hidden="false" customHeight="false" outlineLevel="0" collapsed="false">
      <c r="A211" s="12" t="s">
        <v>40</v>
      </c>
      <c r="B211" s="13" t="s">
        <v>41</v>
      </c>
      <c r="C211" s="13" t="s">
        <v>42</v>
      </c>
      <c r="D211" s="12"/>
      <c r="E211" s="12"/>
      <c r="F211" s="12" t="s">
        <v>43</v>
      </c>
      <c r="G211" s="12" t="s">
        <v>44</v>
      </c>
      <c r="H211" s="12" t="s">
        <v>45</v>
      </c>
      <c r="I211" s="14" t="n">
        <v>158154</v>
      </c>
      <c r="J211" s="35"/>
      <c r="K211" s="35"/>
      <c r="L211" s="35"/>
      <c r="M211" s="35"/>
      <c r="N211" s="35"/>
      <c r="O211" s="35"/>
      <c r="P211" s="14" t="n">
        <v>210</v>
      </c>
      <c r="Q211" s="14" t="n">
        <v>456138</v>
      </c>
      <c r="R211" s="14"/>
      <c r="S211" s="16" t="s">
        <v>453</v>
      </c>
      <c r="T211" s="37" t="s">
        <v>454</v>
      </c>
      <c r="U211" s="12" t="n">
        <v>1</v>
      </c>
      <c r="V211" s="12" t="s">
        <v>73</v>
      </c>
      <c r="W211" s="18"/>
      <c r="X211" s="19" t="e">
        <f aca="false">(W211*#REF!)</f>
        <v>#REF!</v>
      </c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20" t="n">
        <v>167.8</v>
      </c>
      <c r="AN211" s="21"/>
      <c r="AO211" s="22" t="n">
        <f aca="false">AM211*AN211</f>
        <v>0</v>
      </c>
      <c r="AP211" s="23" t="n">
        <v>46098</v>
      </c>
      <c r="AQ211" s="24"/>
    </row>
    <row r="212" customFormat="false" ht="14.15" hidden="false" customHeight="false" outlineLevel="0" collapsed="false">
      <c r="A212" s="12" t="s">
        <v>40</v>
      </c>
      <c r="B212" s="13" t="s">
        <v>41</v>
      </c>
      <c r="C212" s="13" t="s">
        <v>42</v>
      </c>
      <c r="D212" s="12"/>
      <c r="E212" s="12"/>
      <c r="F212" s="12" t="s">
        <v>43</v>
      </c>
      <c r="G212" s="12" t="s">
        <v>44</v>
      </c>
      <c r="H212" s="12" t="s">
        <v>45</v>
      </c>
      <c r="I212" s="14" t="n">
        <v>158154</v>
      </c>
      <c r="J212" s="35"/>
      <c r="K212" s="35"/>
      <c r="L212" s="35"/>
      <c r="M212" s="35"/>
      <c r="N212" s="35"/>
      <c r="O212" s="35"/>
      <c r="P212" s="14" t="n">
        <v>211</v>
      </c>
      <c r="Q212" s="14" t="n">
        <v>407735</v>
      </c>
      <c r="R212" s="14"/>
      <c r="S212" s="16" t="s">
        <v>455</v>
      </c>
      <c r="T212" s="37" t="s">
        <v>456</v>
      </c>
      <c r="U212" s="12" t="n">
        <v>1</v>
      </c>
      <c r="V212" s="12" t="s">
        <v>73</v>
      </c>
      <c r="W212" s="18"/>
      <c r="X212" s="19" t="e">
        <f aca="false">(W212*#REF!)</f>
        <v>#REF!</v>
      </c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20" t="n">
        <v>390.78</v>
      </c>
      <c r="AN212" s="21"/>
      <c r="AO212" s="22" t="n">
        <f aca="false">AM212*AN212</f>
        <v>0</v>
      </c>
      <c r="AP212" s="42"/>
      <c r="AQ212" s="24"/>
    </row>
    <row r="213" customFormat="false" ht="14.15" hidden="false" customHeight="false" outlineLevel="0" collapsed="false">
      <c r="A213" s="12" t="s">
        <v>40</v>
      </c>
      <c r="B213" s="13" t="s">
        <v>41</v>
      </c>
      <c r="C213" s="13" t="s">
        <v>42</v>
      </c>
      <c r="D213" s="12"/>
      <c r="E213" s="12"/>
      <c r="F213" s="12" t="s">
        <v>43</v>
      </c>
      <c r="G213" s="12" t="s">
        <v>44</v>
      </c>
      <c r="H213" s="12" t="s">
        <v>45</v>
      </c>
      <c r="I213" s="14" t="n">
        <v>158154</v>
      </c>
      <c r="J213" s="35"/>
      <c r="K213" s="35"/>
      <c r="L213" s="35"/>
      <c r="M213" s="35"/>
      <c r="N213" s="35"/>
      <c r="O213" s="35"/>
      <c r="P213" s="14" t="n">
        <v>212</v>
      </c>
      <c r="Q213" s="14" t="n">
        <v>347148</v>
      </c>
      <c r="R213" s="14"/>
      <c r="S213" s="16" t="s">
        <v>457</v>
      </c>
      <c r="T213" s="37" t="s">
        <v>458</v>
      </c>
      <c r="U213" s="12" t="n">
        <v>1</v>
      </c>
      <c r="V213" s="12" t="s">
        <v>49</v>
      </c>
      <c r="W213" s="18"/>
      <c r="X213" s="19" t="e">
        <f aca="false">(W213*#REF!)</f>
        <v>#REF!</v>
      </c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20" t="n">
        <v>79</v>
      </c>
      <c r="AN213" s="21" t="n">
        <v>5</v>
      </c>
      <c r="AO213" s="22" t="n">
        <f aca="false">AM213*AN213</f>
        <v>395</v>
      </c>
      <c r="AP213" s="42"/>
      <c r="AR213" s="49"/>
    </row>
    <row r="214" s="1" customFormat="true" ht="14.15" hidden="false" customHeight="false" outlineLevel="0" collapsed="false">
      <c r="A214" s="12" t="s">
        <v>40</v>
      </c>
      <c r="B214" s="13" t="s">
        <v>41</v>
      </c>
      <c r="C214" s="13" t="s">
        <v>42</v>
      </c>
      <c r="D214" s="12"/>
      <c r="E214" s="12"/>
      <c r="F214" s="12" t="s">
        <v>43</v>
      </c>
      <c r="G214" s="12" t="s">
        <v>44</v>
      </c>
      <c r="H214" s="12" t="s">
        <v>45</v>
      </c>
      <c r="I214" s="14" t="n">
        <v>158154</v>
      </c>
      <c r="J214" s="35"/>
      <c r="K214" s="35"/>
      <c r="L214" s="35"/>
      <c r="M214" s="35"/>
      <c r="N214" s="35"/>
      <c r="O214" s="35"/>
      <c r="P214" s="25" t="n">
        <v>213</v>
      </c>
      <c r="Q214" s="25" t="n">
        <v>376369</v>
      </c>
      <c r="R214" s="25"/>
      <c r="S214" s="26" t="s">
        <v>459</v>
      </c>
      <c r="T214" s="45" t="s">
        <v>460</v>
      </c>
      <c r="U214" s="28" t="n">
        <v>250</v>
      </c>
      <c r="V214" s="28" t="s">
        <v>73</v>
      </c>
      <c r="W214" s="29"/>
      <c r="X214" s="30" t="e">
        <f aca="false">(W214*#REF!)</f>
        <v>#REF!</v>
      </c>
      <c r="Y214" s="46"/>
      <c r="Z214" s="46"/>
      <c r="AA214" s="46"/>
      <c r="AB214" s="46"/>
      <c r="AC214" s="46"/>
      <c r="AD214" s="46"/>
      <c r="AE214" s="46"/>
      <c r="AF214" s="46"/>
      <c r="AG214" s="46"/>
      <c r="AH214" s="46"/>
      <c r="AI214" s="46"/>
      <c r="AJ214" s="46"/>
      <c r="AK214" s="46"/>
      <c r="AL214" s="46"/>
      <c r="AM214" s="32" t="s">
        <v>57</v>
      </c>
      <c r="AN214" s="33"/>
      <c r="AO214" s="34"/>
      <c r="AP214" s="34"/>
    </row>
    <row r="215" customFormat="false" ht="14.15" hidden="false" customHeight="false" outlineLevel="0" collapsed="false">
      <c r="A215" s="12" t="s">
        <v>40</v>
      </c>
      <c r="B215" s="13" t="s">
        <v>41</v>
      </c>
      <c r="C215" s="13" t="s">
        <v>42</v>
      </c>
      <c r="D215" s="12"/>
      <c r="E215" s="12"/>
      <c r="F215" s="12" t="s">
        <v>43</v>
      </c>
      <c r="G215" s="12" t="s">
        <v>44</v>
      </c>
      <c r="H215" s="12" t="s">
        <v>45</v>
      </c>
      <c r="I215" s="14" t="n">
        <v>158154</v>
      </c>
      <c r="J215" s="35"/>
      <c r="K215" s="35"/>
      <c r="L215" s="35"/>
      <c r="M215" s="35"/>
      <c r="N215" s="35"/>
      <c r="O215" s="35"/>
      <c r="P215" s="14" t="n">
        <v>214</v>
      </c>
      <c r="Q215" s="14" t="n">
        <v>381001</v>
      </c>
      <c r="R215" s="14"/>
      <c r="S215" s="16" t="s">
        <v>461</v>
      </c>
      <c r="T215" s="17" t="s">
        <v>462</v>
      </c>
      <c r="U215" s="12" t="n">
        <v>1</v>
      </c>
      <c r="V215" s="12" t="s">
        <v>73</v>
      </c>
      <c r="W215" s="18"/>
      <c r="X215" s="19" t="e">
        <f aca="false">(W215*#REF!)</f>
        <v>#REF!</v>
      </c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20" t="n">
        <v>5845</v>
      </c>
      <c r="AN215" s="21"/>
      <c r="AO215" s="22" t="n">
        <f aca="false">AM215*AN215</f>
        <v>0</v>
      </c>
      <c r="AP215" s="23" t="n">
        <v>46101</v>
      </c>
      <c r="AQ215" s="24"/>
    </row>
    <row r="216" customFormat="false" ht="14.15" hidden="false" customHeight="false" outlineLevel="0" collapsed="false">
      <c r="A216" s="12" t="s">
        <v>40</v>
      </c>
      <c r="B216" s="13" t="s">
        <v>41</v>
      </c>
      <c r="C216" s="13" t="s">
        <v>42</v>
      </c>
      <c r="D216" s="12"/>
      <c r="E216" s="12"/>
      <c r="F216" s="12" t="s">
        <v>43</v>
      </c>
      <c r="G216" s="12" t="s">
        <v>44</v>
      </c>
      <c r="H216" s="12" t="s">
        <v>45</v>
      </c>
      <c r="I216" s="14" t="n">
        <v>158154</v>
      </c>
      <c r="J216" s="35"/>
      <c r="K216" s="35"/>
      <c r="L216" s="35"/>
      <c r="M216" s="35"/>
      <c r="N216" s="35"/>
      <c r="O216" s="35"/>
      <c r="P216" s="14" t="n">
        <v>215</v>
      </c>
      <c r="Q216" s="14" t="n">
        <v>447886</v>
      </c>
      <c r="R216" s="14"/>
      <c r="S216" s="16" t="s">
        <v>463</v>
      </c>
      <c r="T216" s="17" t="s">
        <v>464</v>
      </c>
      <c r="U216" s="51" t="n">
        <v>1</v>
      </c>
      <c r="V216" s="12" t="s">
        <v>73</v>
      </c>
      <c r="W216" s="18"/>
      <c r="X216" s="19" t="e">
        <f aca="false">(W216*#REF!)</f>
        <v>#REF!</v>
      </c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20" t="n">
        <v>3700</v>
      </c>
      <c r="AN216" s="21"/>
      <c r="AO216" s="22" t="n">
        <f aca="false">AM216*AN216</f>
        <v>0</v>
      </c>
      <c r="AP216" s="23" t="n">
        <v>46101</v>
      </c>
      <c r="AQ216" s="24"/>
    </row>
    <row r="217" customFormat="false" ht="14.15" hidden="false" customHeight="false" outlineLevel="0" collapsed="false">
      <c r="A217" s="12" t="s">
        <v>40</v>
      </c>
      <c r="B217" s="13" t="s">
        <v>41</v>
      </c>
      <c r="C217" s="13" t="s">
        <v>42</v>
      </c>
      <c r="D217" s="12"/>
      <c r="E217" s="12"/>
      <c r="F217" s="12" t="s">
        <v>43</v>
      </c>
      <c r="G217" s="12" t="s">
        <v>44</v>
      </c>
      <c r="H217" s="12" t="s">
        <v>45</v>
      </c>
      <c r="I217" s="14" t="n">
        <v>158154</v>
      </c>
      <c r="J217" s="35"/>
      <c r="K217" s="35"/>
      <c r="L217" s="35"/>
      <c r="M217" s="35"/>
      <c r="N217" s="35"/>
      <c r="O217" s="35"/>
      <c r="P217" s="14" t="n">
        <v>216</v>
      </c>
      <c r="Q217" s="14" t="n">
        <v>480280</v>
      </c>
      <c r="R217" s="14"/>
      <c r="S217" s="16" t="s">
        <v>465</v>
      </c>
      <c r="T217" s="17" t="s">
        <v>466</v>
      </c>
      <c r="U217" s="12" t="n">
        <v>1</v>
      </c>
      <c r="V217" s="12" t="s">
        <v>73</v>
      </c>
      <c r="W217" s="18"/>
      <c r="X217" s="19" t="e">
        <f aca="false">(W217*#REF!)</f>
        <v>#REF!</v>
      </c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20" t="n">
        <v>1152</v>
      </c>
      <c r="AN217" s="21"/>
      <c r="AO217" s="22" t="n">
        <f aca="false">AM217*AN217</f>
        <v>0</v>
      </c>
      <c r="AP217" s="42"/>
      <c r="AQ217" s="24"/>
    </row>
    <row r="218" customFormat="false" ht="14.15" hidden="false" customHeight="false" outlineLevel="0" collapsed="false">
      <c r="A218" s="12" t="s">
        <v>40</v>
      </c>
      <c r="B218" s="13" t="s">
        <v>41</v>
      </c>
      <c r="C218" s="13" t="s">
        <v>42</v>
      </c>
      <c r="D218" s="12"/>
      <c r="E218" s="12"/>
      <c r="F218" s="12" t="s">
        <v>43</v>
      </c>
      <c r="G218" s="12" t="s">
        <v>44</v>
      </c>
      <c r="H218" s="12" t="s">
        <v>45</v>
      </c>
      <c r="I218" s="14" t="n">
        <v>158154</v>
      </c>
      <c r="J218" s="35"/>
      <c r="K218" s="35"/>
      <c r="L218" s="35"/>
      <c r="M218" s="35"/>
      <c r="N218" s="35"/>
      <c r="O218" s="35"/>
      <c r="P218" s="14" t="n">
        <v>217</v>
      </c>
      <c r="Q218" s="14" t="n">
        <v>341271</v>
      </c>
      <c r="R218" s="14"/>
      <c r="S218" s="16" t="s">
        <v>467</v>
      </c>
      <c r="T218" s="17" t="s">
        <v>468</v>
      </c>
      <c r="U218" s="12" t="n">
        <v>1</v>
      </c>
      <c r="V218" s="12" t="s">
        <v>469</v>
      </c>
      <c r="W218" s="18"/>
      <c r="X218" s="19" t="e">
        <f aca="false">(W218*#REF!)</f>
        <v>#REF!</v>
      </c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20" t="n">
        <v>19.09</v>
      </c>
      <c r="AN218" s="21"/>
      <c r="AO218" s="22" t="n">
        <f aca="false">AM218*AN218</f>
        <v>0</v>
      </c>
      <c r="AP218" s="23" t="n">
        <v>46101</v>
      </c>
      <c r="AQ218" s="24"/>
    </row>
    <row r="219" customFormat="false" ht="14.15" hidden="false" customHeight="false" outlineLevel="0" collapsed="false">
      <c r="A219" s="12" t="s">
        <v>40</v>
      </c>
      <c r="B219" s="13" t="s">
        <v>41</v>
      </c>
      <c r="C219" s="13" t="s">
        <v>42</v>
      </c>
      <c r="D219" s="12"/>
      <c r="E219" s="12"/>
      <c r="F219" s="12" t="s">
        <v>43</v>
      </c>
      <c r="G219" s="12" t="s">
        <v>44</v>
      </c>
      <c r="H219" s="12" t="s">
        <v>45</v>
      </c>
      <c r="I219" s="14" t="n">
        <v>158154</v>
      </c>
      <c r="J219" s="35"/>
      <c r="K219" s="35"/>
      <c r="L219" s="35"/>
      <c r="M219" s="35"/>
      <c r="N219" s="35"/>
      <c r="O219" s="35"/>
      <c r="P219" s="14" t="n">
        <v>218</v>
      </c>
      <c r="Q219" s="14" t="n">
        <v>414033</v>
      </c>
      <c r="R219" s="14"/>
      <c r="S219" s="16" t="s">
        <v>470</v>
      </c>
      <c r="T219" s="17" t="s">
        <v>471</v>
      </c>
      <c r="U219" s="12" t="n">
        <v>500</v>
      </c>
      <c r="V219" s="12" t="s">
        <v>73</v>
      </c>
      <c r="W219" s="18"/>
      <c r="X219" s="19" t="e">
        <f aca="false">(W219*#REF!)</f>
        <v>#REF!</v>
      </c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20" t="n">
        <v>0.2</v>
      </c>
      <c r="AN219" s="21"/>
      <c r="AO219" s="22" t="n">
        <f aca="false">AM219*AN219</f>
        <v>0</v>
      </c>
      <c r="AP219" s="23" t="n">
        <v>46101</v>
      </c>
      <c r="AQ219" s="24"/>
    </row>
    <row r="220" customFormat="false" ht="14.15" hidden="false" customHeight="false" outlineLevel="0" collapsed="false">
      <c r="A220" s="12" t="s">
        <v>40</v>
      </c>
      <c r="B220" s="13" t="s">
        <v>41</v>
      </c>
      <c r="C220" s="13" t="s">
        <v>42</v>
      </c>
      <c r="D220" s="12"/>
      <c r="E220" s="12"/>
      <c r="F220" s="12" t="s">
        <v>43</v>
      </c>
      <c r="G220" s="12" t="s">
        <v>44</v>
      </c>
      <c r="H220" s="12" t="s">
        <v>45</v>
      </c>
      <c r="I220" s="14" t="n">
        <v>158154</v>
      </c>
      <c r="J220" s="35"/>
      <c r="K220" s="35"/>
      <c r="L220" s="35"/>
      <c r="M220" s="35"/>
      <c r="N220" s="35"/>
      <c r="O220" s="35"/>
      <c r="P220" s="25" t="n">
        <v>219</v>
      </c>
      <c r="Q220" s="25" t="n">
        <v>414658</v>
      </c>
      <c r="R220" s="25"/>
      <c r="S220" s="26" t="s">
        <v>472</v>
      </c>
      <c r="T220" s="27" t="s">
        <v>473</v>
      </c>
      <c r="U220" s="28" t="n">
        <v>1</v>
      </c>
      <c r="V220" s="28" t="s">
        <v>78</v>
      </c>
      <c r="W220" s="29"/>
      <c r="X220" s="30" t="e">
        <f aca="false">(W220*#REF!)</f>
        <v>#REF!</v>
      </c>
      <c r="Y220" s="46"/>
      <c r="Z220" s="46"/>
      <c r="AA220" s="46"/>
      <c r="AB220" s="46"/>
      <c r="AC220" s="46"/>
      <c r="AD220" s="46"/>
      <c r="AE220" s="46"/>
      <c r="AF220" s="46"/>
      <c r="AG220" s="46"/>
      <c r="AH220" s="46"/>
      <c r="AI220" s="46"/>
      <c r="AJ220" s="46"/>
      <c r="AK220" s="46"/>
      <c r="AL220" s="46"/>
      <c r="AM220" s="32" t="s">
        <v>57</v>
      </c>
      <c r="AN220" s="33"/>
      <c r="AO220" s="34"/>
      <c r="AP220" s="34"/>
    </row>
    <row r="221" customFormat="false" ht="14.15" hidden="false" customHeight="false" outlineLevel="0" collapsed="false">
      <c r="A221" s="12" t="s">
        <v>40</v>
      </c>
      <c r="B221" s="13" t="s">
        <v>41</v>
      </c>
      <c r="C221" s="13" t="s">
        <v>42</v>
      </c>
      <c r="D221" s="12"/>
      <c r="E221" s="12"/>
      <c r="F221" s="12" t="s">
        <v>43</v>
      </c>
      <c r="G221" s="12" t="s">
        <v>44</v>
      </c>
      <c r="H221" s="12" t="s">
        <v>45</v>
      </c>
      <c r="I221" s="14" t="n">
        <v>158154</v>
      </c>
      <c r="J221" s="35"/>
      <c r="K221" s="35"/>
      <c r="L221" s="35"/>
      <c r="M221" s="35"/>
      <c r="N221" s="35"/>
      <c r="O221" s="35"/>
      <c r="P221" s="14" t="n">
        <v>220</v>
      </c>
      <c r="Q221" s="14" t="n">
        <v>425423</v>
      </c>
      <c r="R221" s="14"/>
      <c r="S221" s="16" t="s">
        <v>286</v>
      </c>
      <c r="T221" s="17" t="s">
        <v>474</v>
      </c>
      <c r="U221" s="12" t="n">
        <v>1</v>
      </c>
      <c r="V221" s="12" t="s">
        <v>49</v>
      </c>
      <c r="W221" s="18"/>
      <c r="X221" s="19" t="e">
        <f aca="false">(W221*#REF!)</f>
        <v>#REF!</v>
      </c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20" t="n">
        <v>34.03</v>
      </c>
      <c r="AN221" s="21" t="n">
        <v>5</v>
      </c>
      <c r="AO221" s="22" t="n">
        <f aca="false">AM221*AN221</f>
        <v>170.15</v>
      </c>
      <c r="AP221" s="23" t="n">
        <v>46098</v>
      </c>
      <c r="AQ221" s="24"/>
    </row>
    <row r="222" customFormat="false" ht="14.15" hidden="false" customHeight="false" outlineLevel="0" collapsed="false">
      <c r="A222" s="12" t="s">
        <v>40</v>
      </c>
      <c r="B222" s="13" t="s">
        <v>41</v>
      </c>
      <c r="C222" s="13" t="s">
        <v>42</v>
      </c>
      <c r="D222" s="12"/>
      <c r="E222" s="12"/>
      <c r="F222" s="12" t="s">
        <v>43</v>
      </c>
      <c r="G222" s="12" t="s">
        <v>44</v>
      </c>
      <c r="H222" s="12" t="s">
        <v>45</v>
      </c>
      <c r="I222" s="14" t="n">
        <v>158154</v>
      </c>
      <c r="J222" s="35"/>
      <c r="K222" s="35"/>
      <c r="L222" s="35"/>
      <c r="M222" s="35"/>
      <c r="N222" s="35"/>
      <c r="O222" s="35"/>
      <c r="P222" s="14" t="n">
        <v>221</v>
      </c>
      <c r="Q222" s="14" t="n">
        <v>354575</v>
      </c>
      <c r="R222" s="14"/>
      <c r="S222" s="16" t="s">
        <v>144</v>
      </c>
      <c r="T222" s="17" t="s">
        <v>475</v>
      </c>
      <c r="U222" s="12" t="n">
        <v>1</v>
      </c>
      <c r="V222" s="12" t="s">
        <v>49</v>
      </c>
      <c r="W222" s="18"/>
      <c r="X222" s="19" t="e">
        <f aca="false">(W222*#REF!)</f>
        <v>#REF!</v>
      </c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20" t="n">
        <v>56.97</v>
      </c>
      <c r="AN222" s="21" t="n">
        <v>5</v>
      </c>
      <c r="AO222" s="22" t="n">
        <f aca="false">AM222*AN222</f>
        <v>284.85</v>
      </c>
      <c r="AP222" s="23" t="n">
        <v>46098</v>
      </c>
      <c r="AQ222" s="24"/>
    </row>
    <row r="223" customFormat="false" ht="64.9" hidden="false" customHeight="false" outlineLevel="0" collapsed="false">
      <c r="A223" s="12" t="s">
        <v>40</v>
      </c>
      <c r="B223" s="13" t="s">
        <v>41</v>
      </c>
      <c r="C223" s="13" t="s">
        <v>42</v>
      </c>
      <c r="D223" s="12"/>
      <c r="E223" s="12"/>
      <c r="F223" s="12" t="s">
        <v>43</v>
      </c>
      <c r="G223" s="12" t="s">
        <v>44</v>
      </c>
      <c r="H223" s="12" t="s">
        <v>45</v>
      </c>
      <c r="I223" s="14" t="n">
        <v>158154</v>
      </c>
      <c r="J223" s="35"/>
      <c r="K223" s="35"/>
      <c r="L223" s="35"/>
      <c r="M223" s="35"/>
      <c r="N223" s="35"/>
      <c r="O223" s="35"/>
      <c r="P223" s="14" t="n">
        <v>222</v>
      </c>
      <c r="Q223" s="14" t="n">
        <v>613065</v>
      </c>
      <c r="R223" s="14"/>
      <c r="S223" s="16" t="s">
        <v>476</v>
      </c>
      <c r="T223" s="37" t="s">
        <v>477</v>
      </c>
      <c r="U223" s="12" t="n">
        <v>1</v>
      </c>
      <c r="V223" s="12" t="s">
        <v>478</v>
      </c>
      <c r="W223" s="18"/>
      <c r="X223" s="19" t="e">
        <f aca="false">(W223*#REF!)</f>
        <v>#REF!</v>
      </c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20" t="n">
        <v>101.82</v>
      </c>
      <c r="AN223" s="21"/>
      <c r="AO223" s="22" t="n">
        <f aca="false">AM223*AN223</f>
        <v>0</v>
      </c>
      <c r="AP223" s="23" t="n">
        <v>46098</v>
      </c>
      <c r="AQ223" s="24"/>
    </row>
    <row r="224" customFormat="false" ht="39.55" hidden="false" customHeight="false" outlineLevel="0" collapsed="false">
      <c r="A224" s="12" t="s">
        <v>40</v>
      </c>
      <c r="B224" s="13" t="s">
        <v>41</v>
      </c>
      <c r="C224" s="13" t="s">
        <v>42</v>
      </c>
      <c r="D224" s="12"/>
      <c r="E224" s="12"/>
      <c r="F224" s="12" t="s">
        <v>43</v>
      </c>
      <c r="G224" s="12" t="s">
        <v>44</v>
      </c>
      <c r="H224" s="12" t="s">
        <v>45</v>
      </c>
      <c r="I224" s="14" t="n">
        <v>158154</v>
      </c>
      <c r="J224" s="35"/>
      <c r="K224" s="35"/>
      <c r="L224" s="35"/>
      <c r="M224" s="35"/>
      <c r="N224" s="35"/>
      <c r="O224" s="35"/>
      <c r="P224" s="14" t="n">
        <v>223</v>
      </c>
      <c r="Q224" s="14" t="n">
        <v>353803</v>
      </c>
      <c r="R224" s="14"/>
      <c r="S224" s="16" t="s">
        <v>479</v>
      </c>
      <c r="T224" s="17" t="s">
        <v>480</v>
      </c>
      <c r="U224" s="12" t="n">
        <v>1</v>
      </c>
      <c r="V224" s="12" t="s">
        <v>452</v>
      </c>
      <c r="W224" s="18"/>
      <c r="X224" s="19" t="e">
        <f aca="false">(W224*#REF!)</f>
        <v>#REF!</v>
      </c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20" t="n">
        <v>153.75</v>
      </c>
      <c r="AN224" s="21"/>
      <c r="AO224" s="22" t="n">
        <f aca="false">AM224*AN224</f>
        <v>0</v>
      </c>
      <c r="AP224" s="42"/>
      <c r="AQ224" s="24"/>
    </row>
    <row r="225" customFormat="false" ht="77" hidden="false" customHeight="false" outlineLevel="0" collapsed="false">
      <c r="A225" s="12" t="s">
        <v>40</v>
      </c>
      <c r="B225" s="13" t="s">
        <v>41</v>
      </c>
      <c r="C225" s="13" t="s">
        <v>42</v>
      </c>
      <c r="D225" s="12"/>
      <c r="E225" s="12"/>
      <c r="F225" s="12" t="s">
        <v>43</v>
      </c>
      <c r="G225" s="12" t="s">
        <v>44</v>
      </c>
      <c r="H225" s="12" t="s">
        <v>45</v>
      </c>
      <c r="I225" s="14" t="n">
        <v>158154</v>
      </c>
      <c r="J225" s="35"/>
      <c r="K225" s="35"/>
      <c r="L225" s="35"/>
      <c r="M225" s="35"/>
      <c r="N225" s="35"/>
      <c r="O225" s="35"/>
      <c r="P225" s="14" t="n">
        <v>224</v>
      </c>
      <c r="Q225" s="14" t="n">
        <v>365050</v>
      </c>
      <c r="R225" s="14"/>
      <c r="S225" s="16" t="s">
        <v>66</v>
      </c>
      <c r="T225" s="17" t="s">
        <v>481</v>
      </c>
      <c r="U225" s="12" t="n">
        <v>1</v>
      </c>
      <c r="V225" s="12" t="s">
        <v>49</v>
      </c>
      <c r="W225" s="18"/>
      <c r="X225" s="19" t="e">
        <f aca="false">(W225*#REF!)</f>
        <v>#REF!</v>
      </c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20" t="n">
        <v>200</v>
      </c>
      <c r="AN225" s="21"/>
      <c r="AO225" s="22" t="n">
        <f aca="false">AM225*AN225</f>
        <v>0</v>
      </c>
      <c r="AP225" s="23" t="n">
        <v>46106</v>
      </c>
      <c r="AQ225" s="24"/>
    </row>
    <row r="226" customFormat="false" ht="14.15" hidden="false" customHeight="false" outlineLevel="0" collapsed="false">
      <c r="A226" s="12" t="s">
        <v>40</v>
      </c>
      <c r="B226" s="13" t="s">
        <v>41</v>
      </c>
      <c r="C226" s="13" t="s">
        <v>42</v>
      </c>
      <c r="D226" s="12"/>
      <c r="E226" s="12"/>
      <c r="F226" s="12" t="s">
        <v>43</v>
      </c>
      <c r="G226" s="12" t="s">
        <v>44</v>
      </c>
      <c r="H226" s="12" t="s">
        <v>45</v>
      </c>
      <c r="I226" s="14" t="n">
        <v>158154</v>
      </c>
      <c r="J226" s="35"/>
      <c r="K226" s="35"/>
      <c r="L226" s="35"/>
      <c r="M226" s="35"/>
      <c r="N226" s="35"/>
      <c r="O226" s="35"/>
      <c r="P226" s="25" t="n">
        <v>225</v>
      </c>
      <c r="Q226" s="25" t="n">
        <v>447800</v>
      </c>
      <c r="R226" s="25"/>
      <c r="S226" s="26" t="s">
        <v>66</v>
      </c>
      <c r="T226" s="27" t="s">
        <v>482</v>
      </c>
      <c r="U226" s="28" t="n">
        <v>1</v>
      </c>
      <c r="V226" s="28" t="s">
        <v>49</v>
      </c>
      <c r="W226" s="29"/>
      <c r="X226" s="30" t="e">
        <f aca="false">(W226*#REF!)</f>
        <v>#REF!</v>
      </c>
      <c r="Y226" s="46"/>
      <c r="Z226" s="46"/>
      <c r="AA226" s="46"/>
      <c r="AB226" s="46"/>
      <c r="AC226" s="46"/>
      <c r="AD226" s="46"/>
      <c r="AE226" s="46"/>
      <c r="AF226" s="46"/>
      <c r="AG226" s="46"/>
      <c r="AH226" s="46"/>
      <c r="AI226" s="46"/>
      <c r="AJ226" s="46"/>
      <c r="AK226" s="46"/>
      <c r="AL226" s="46"/>
      <c r="AM226" s="32" t="s">
        <v>57</v>
      </c>
      <c r="AN226" s="33"/>
      <c r="AO226" s="34"/>
      <c r="AP226" s="34"/>
    </row>
    <row r="227" customFormat="false" ht="14.15" hidden="false" customHeight="false" outlineLevel="0" collapsed="false">
      <c r="A227" s="12" t="s">
        <v>40</v>
      </c>
      <c r="B227" s="13" t="s">
        <v>41</v>
      </c>
      <c r="C227" s="13" t="s">
        <v>42</v>
      </c>
      <c r="D227" s="12"/>
      <c r="E227" s="12"/>
      <c r="F227" s="12" t="s">
        <v>43</v>
      </c>
      <c r="G227" s="12" t="s">
        <v>44</v>
      </c>
      <c r="H227" s="12" t="s">
        <v>45</v>
      </c>
      <c r="I227" s="14" t="n">
        <v>158154</v>
      </c>
      <c r="J227" s="35"/>
      <c r="K227" s="35"/>
      <c r="L227" s="35"/>
      <c r="M227" s="35"/>
      <c r="N227" s="35"/>
      <c r="O227" s="35"/>
      <c r="P227" s="14" t="n">
        <v>226</v>
      </c>
      <c r="Q227" s="14" t="n">
        <v>327338</v>
      </c>
      <c r="R227" s="14"/>
      <c r="S227" s="16" t="s">
        <v>66</v>
      </c>
      <c r="T227" s="17" t="s">
        <v>483</v>
      </c>
      <c r="U227" s="12" t="n">
        <v>1</v>
      </c>
      <c r="V227" s="12" t="s">
        <v>112</v>
      </c>
      <c r="W227" s="18"/>
      <c r="X227" s="19" t="e">
        <f aca="false">(W227*#REF!)</f>
        <v>#REF!</v>
      </c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20" t="n">
        <v>40</v>
      </c>
      <c r="AN227" s="21"/>
      <c r="AO227" s="22" t="n">
        <f aca="false">AM227*AN227</f>
        <v>0</v>
      </c>
      <c r="AP227" s="23" t="n">
        <v>46098</v>
      </c>
      <c r="AQ227" s="24"/>
    </row>
    <row r="228" customFormat="false" ht="14.15" hidden="false" customHeight="false" outlineLevel="0" collapsed="false">
      <c r="A228" s="12" t="s">
        <v>40</v>
      </c>
      <c r="B228" s="13" t="s">
        <v>41</v>
      </c>
      <c r="C228" s="13" t="s">
        <v>42</v>
      </c>
      <c r="D228" s="12"/>
      <c r="E228" s="12"/>
      <c r="F228" s="12" t="s">
        <v>43</v>
      </c>
      <c r="G228" s="12" t="s">
        <v>44</v>
      </c>
      <c r="H228" s="12" t="s">
        <v>45</v>
      </c>
      <c r="I228" s="14" t="n">
        <v>158154</v>
      </c>
      <c r="J228" s="35"/>
      <c r="K228" s="35"/>
      <c r="L228" s="35"/>
      <c r="M228" s="35"/>
      <c r="N228" s="35"/>
      <c r="O228" s="35"/>
      <c r="P228" s="25" t="n">
        <v>227</v>
      </c>
      <c r="Q228" s="25" t="n">
        <v>327507</v>
      </c>
      <c r="R228" s="25"/>
      <c r="S228" s="26" t="s">
        <v>66</v>
      </c>
      <c r="T228" s="27" t="s">
        <v>484</v>
      </c>
      <c r="U228" s="28" t="n">
        <v>1</v>
      </c>
      <c r="V228" s="28" t="s">
        <v>478</v>
      </c>
      <c r="W228" s="29"/>
      <c r="X228" s="30" t="e">
        <f aca="false">(W228*#REF!)</f>
        <v>#REF!</v>
      </c>
      <c r="Y228" s="46"/>
      <c r="Z228" s="46"/>
      <c r="AA228" s="46"/>
      <c r="AB228" s="46"/>
      <c r="AC228" s="46"/>
      <c r="AD228" s="46"/>
      <c r="AE228" s="46"/>
      <c r="AF228" s="46"/>
      <c r="AG228" s="46"/>
      <c r="AH228" s="46"/>
      <c r="AI228" s="46"/>
      <c r="AJ228" s="46"/>
      <c r="AK228" s="46"/>
      <c r="AL228" s="46"/>
      <c r="AM228" s="32" t="s">
        <v>57</v>
      </c>
      <c r="AN228" s="33"/>
      <c r="AO228" s="34"/>
      <c r="AP228" s="34"/>
    </row>
    <row r="229" customFormat="false" ht="14.15" hidden="false" customHeight="false" outlineLevel="0" collapsed="false">
      <c r="A229" s="12" t="s">
        <v>40</v>
      </c>
      <c r="B229" s="13" t="s">
        <v>41</v>
      </c>
      <c r="C229" s="13" t="s">
        <v>42</v>
      </c>
      <c r="D229" s="12"/>
      <c r="E229" s="12"/>
      <c r="F229" s="12" t="s">
        <v>43</v>
      </c>
      <c r="G229" s="12" t="s">
        <v>44</v>
      </c>
      <c r="H229" s="12" t="s">
        <v>45</v>
      </c>
      <c r="I229" s="14" t="n">
        <v>158154</v>
      </c>
      <c r="J229" s="35"/>
      <c r="K229" s="35"/>
      <c r="L229" s="35"/>
      <c r="M229" s="35"/>
      <c r="N229" s="35"/>
      <c r="O229" s="35"/>
      <c r="P229" s="25" t="n">
        <v>228</v>
      </c>
      <c r="Q229" s="25" t="n">
        <v>438102</v>
      </c>
      <c r="R229" s="25"/>
      <c r="S229" s="26" t="s">
        <v>352</v>
      </c>
      <c r="T229" s="27" t="s">
        <v>485</v>
      </c>
      <c r="U229" s="28" t="n">
        <v>1</v>
      </c>
      <c r="V229" s="28" t="s">
        <v>486</v>
      </c>
      <c r="W229" s="29"/>
      <c r="X229" s="30" t="e">
        <f aca="false">(W229*#REF!)</f>
        <v>#REF!</v>
      </c>
      <c r="Y229" s="46"/>
      <c r="Z229" s="46"/>
      <c r="AA229" s="46"/>
      <c r="AB229" s="46"/>
      <c r="AC229" s="46"/>
      <c r="AD229" s="46"/>
      <c r="AE229" s="46"/>
      <c r="AF229" s="46"/>
      <c r="AG229" s="46"/>
      <c r="AH229" s="46"/>
      <c r="AI229" s="46"/>
      <c r="AJ229" s="46"/>
      <c r="AK229" s="46"/>
      <c r="AL229" s="46"/>
      <c r="AM229" s="32" t="s">
        <v>57</v>
      </c>
      <c r="AN229" s="33" t="n">
        <v>100</v>
      </c>
      <c r="AO229" s="34"/>
      <c r="AP229" s="34"/>
    </row>
    <row r="230" customFormat="false" ht="14.15" hidden="false" customHeight="false" outlineLevel="0" collapsed="false">
      <c r="A230" s="12" t="s">
        <v>40</v>
      </c>
      <c r="B230" s="13" t="s">
        <v>41</v>
      </c>
      <c r="C230" s="13" t="s">
        <v>42</v>
      </c>
      <c r="D230" s="12"/>
      <c r="E230" s="12"/>
      <c r="F230" s="12" t="s">
        <v>43</v>
      </c>
      <c r="G230" s="12" t="s">
        <v>44</v>
      </c>
      <c r="H230" s="12" t="s">
        <v>45</v>
      </c>
      <c r="I230" s="14" t="n">
        <v>158154</v>
      </c>
      <c r="J230" s="35"/>
      <c r="K230" s="35"/>
      <c r="L230" s="35"/>
      <c r="M230" s="35"/>
      <c r="N230" s="35"/>
      <c r="O230" s="35"/>
      <c r="P230" s="25" t="n">
        <v>229</v>
      </c>
      <c r="Q230" s="25" t="n">
        <v>374752</v>
      </c>
      <c r="R230" s="25"/>
      <c r="S230" s="26" t="s">
        <v>487</v>
      </c>
      <c r="T230" s="27" t="s">
        <v>488</v>
      </c>
      <c r="U230" s="28" t="n">
        <v>1</v>
      </c>
      <c r="V230" s="28" t="s">
        <v>78</v>
      </c>
      <c r="W230" s="29"/>
      <c r="X230" s="30" t="e">
        <f aca="false">(W230*#REF!)</f>
        <v>#REF!</v>
      </c>
      <c r="Y230" s="46"/>
      <c r="Z230" s="46"/>
      <c r="AA230" s="46"/>
      <c r="AB230" s="46"/>
      <c r="AC230" s="46"/>
      <c r="AD230" s="46"/>
      <c r="AE230" s="46"/>
      <c r="AF230" s="46"/>
      <c r="AG230" s="46"/>
      <c r="AH230" s="46"/>
      <c r="AI230" s="46"/>
      <c r="AJ230" s="46"/>
      <c r="AK230" s="46"/>
      <c r="AL230" s="46"/>
      <c r="AM230" s="32" t="s">
        <v>57</v>
      </c>
      <c r="AN230" s="33" t="n">
        <v>1</v>
      </c>
      <c r="AO230" s="34"/>
      <c r="AP230" s="34"/>
    </row>
    <row r="231" customFormat="false" ht="14.15" hidden="false" customHeight="false" outlineLevel="0" collapsed="false">
      <c r="A231" s="12" t="s">
        <v>40</v>
      </c>
      <c r="B231" s="13" t="s">
        <v>41</v>
      </c>
      <c r="C231" s="13" t="s">
        <v>42</v>
      </c>
      <c r="D231" s="12"/>
      <c r="E231" s="12"/>
      <c r="F231" s="12" t="s">
        <v>43</v>
      </c>
      <c r="G231" s="12" t="s">
        <v>44</v>
      </c>
      <c r="H231" s="12" t="s">
        <v>45</v>
      </c>
      <c r="I231" s="14" t="n">
        <v>158154</v>
      </c>
      <c r="J231" s="35"/>
      <c r="K231" s="35"/>
      <c r="L231" s="35"/>
      <c r="M231" s="35"/>
      <c r="N231" s="35"/>
      <c r="O231" s="35"/>
      <c r="P231" s="14" t="n">
        <v>230</v>
      </c>
      <c r="Q231" s="14" t="n">
        <v>452816</v>
      </c>
      <c r="R231" s="14"/>
      <c r="S231" s="16" t="s">
        <v>66</v>
      </c>
      <c r="T231" s="17" t="s">
        <v>489</v>
      </c>
      <c r="U231" s="12" t="n">
        <v>1</v>
      </c>
      <c r="V231" s="12" t="s">
        <v>49</v>
      </c>
      <c r="W231" s="18"/>
      <c r="X231" s="19" t="e">
        <f aca="false">(W231*#REF!)</f>
        <v>#REF!</v>
      </c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20" t="n">
        <v>42.85</v>
      </c>
      <c r="AN231" s="21"/>
      <c r="AO231" s="22" t="n">
        <f aca="false">AM231*AN231</f>
        <v>0</v>
      </c>
      <c r="AP231" s="23" t="n">
        <v>46102</v>
      </c>
      <c r="AQ231" s="24"/>
    </row>
    <row r="232" customFormat="false" ht="27" hidden="false" customHeight="false" outlineLevel="0" collapsed="false">
      <c r="A232" s="12" t="s">
        <v>40</v>
      </c>
      <c r="B232" s="13" t="s">
        <v>41</v>
      </c>
      <c r="C232" s="13" t="s">
        <v>42</v>
      </c>
      <c r="D232" s="12"/>
      <c r="E232" s="12"/>
      <c r="F232" s="12" t="s">
        <v>43</v>
      </c>
      <c r="G232" s="12" t="s">
        <v>44</v>
      </c>
      <c r="H232" s="12" t="s">
        <v>45</v>
      </c>
      <c r="I232" s="14" t="n">
        <v>158154</v>
      </c>
      <c r="J232" s="35"/>
      <c r="K232" s="35"/>
      <c r="L232" s="35"/>
      <c r="M232" s="35"/>
      <c r="N232" s="35"/>
      <c r="O232" s="35"/>
      <c r="P232" s="14" t="n">
        <v>231</v>
      </c>
      <c r="Q232" s="14" t="n">
        <v>352755</v>
      </c>
      <c r="R232" s="14"/>
      <c r="S232" s="16" t="s">
        <v>134</v>
      </c>
      <c r="T232" s="17" t="s">
        <v>490</v>
      </c>
      <c r="U232" s="12" t="n">
        <v>500</v>
      </c>
      <c r="V232" s="12" t="s">
        <v>73</v>
      </c>
      <c r="W232" s="18"/>
      <c r="X232" s="19" t="e">
        <f aca="false">(W232*#REF!)</f>
        <v>#REF!</v>
      </c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20" t="n">
        <v>0.06</v>
      </c>
      <c r="AN232" s="21"/>
      <c r="AO232" s="22" t="n">
        <f aca="false">AM232*AN232</f>
        <v>0</v>
      </c>
      <c r="AP232" s="23" t="n">
        <v>46102</v>
      </c>
      <c r="AQ232" s="24"/>
    </row>
    <row r="233" customFormat="false" ht="14.15" hidden="false" customHeight="false" outlineLevel="0" collapsed="false">
      <c r="A233" s="12" t="s">
        <v>40</v>
      </c>
      <c r="B233" s="13" t="s">
        <v>41</v>
      </c>
      <c r="C233" s="13" t="s">
        <v>42</v>
      </c>
      <c r="D233" s="12"/>
      <c r="E233" s="12"/>
      <c r="F233" s="12" t="s">
        <v>43</v>
      </c>
      <c r="G233" s="12" t="s">
        <v>44</v>
      </c>
      <c r="H233" s="12" t="s">
        <v>45</v>
      </c>
      <c r="I233" s="14" t="n">
        <v>158154</v>
      </c>
      <c r="J233" s="35"/>
      <c r="K233" s="35"/>
      <c r="L233" s="35"/>
      <c r="M233" s="35"/>
      <c r="N233" s="35"/>
      <c r="O233" s="35"/>
      <c r="P233" s="14" t="n">
        <v>232</v>
      </c>
      <c r="Q233" s="14" t="n">
        <v>454843</v>
      </c>
      <c r="R233" s="14"/>
      <c r="S233" s="16" t="s">
        <v>491</v>
      </c>
      <c r="T233" s="17" t="s">
        <v>492</v>
      </c>
      <c r="U233" s="12" t="n">
        <v>500</v>
      </c>
      <c r="V233" s="12" t="s">
        <v>73</v>
      </c>
      <c r="W233" s="18"/>
      <c r="X233" s="19" t="e">
        <f aca="false">(W233*#REF!)</f>
        <v>#REF!</v>
      </c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20" t="n">
        <v>0.15</v>
      </c>
      <c r="AN233" s="21"/>
      <c r="AO233" s="22" t="n">
        <f aca="false">AM233*AN233</f>
        <v>0</v>
      </c>
      <c r="AP233" s="23" t="n">
        <v>46098</v>
      </c>
      <c r="AQ233" s="24"/>
    </row>
    <row r="234" customFormat="false" ht="14.15" hidden="false" customHeight="false" outlineLevel="0" collapsed="false">
      <c r="A234" s="12" t="s">
        <v>40</v>
      </c>
      <c r="B234" s="13" t="s">
        <v>41</v>
      </c>
      <c r="C234" s="13" t="s">
        <v>42</v>
      </c>
      <c r="D234" s="12"/>
      <c r="E234" s="12"/>
      <c r="F234" s="12" t="s">
        <v>43</v>
      </c>
      <c r="G234" s="12" t="s">
        <v>44</v>
      </c>
      <c r="H234" s="12" t="s">
        <v>45</v>
      </c>
      <c r="I234" s="14" t="n">
        <v>158154</v>
      </c>
      <c r="J234" s="35"/>
      <c r="K234" s="35"/>
      <c r="L234" s="35"/>
      <c r="M234" s="35"/>
      <c r="N234" s="35"/>
      <c r="O234" s="35"/>
      <c r="P234" s="14" t="n">
        <v>233</v>
      </c>
      <c r="Q234" s="14" t="n">
        <v>358604</v>
      </c>
      <c r="R234" s="14"/>
      <c r="S234" s="16" t="s">
        <v>493</v>
      </c>
      <c r="T234" s="17" t="s">
        <v>494</v>
      </c>
      <c r="U234" s="12" t="n">
        <v>500</v>
      </c>
      <c r="V234" s="12" t="s">
        <v>73</v>
      </c>
      <c r="W234" s="18"/>
      <c r="X234" s="19" t="e">
        <f aca="false">(W234*#REF!)</f>
        <v>#REF!</v>
      </c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20" t="n">
        <v>0.1</v>
      </c>
      <c r="AN234" s="21"/>
      <c r="AO234" s="22" t="n">
        <f aca="false">AM234*AN234</f>
        <v>0</v>
      </c>
      <c r="AP234" s="23" t="n">
        <v>46095</v>
      </c>
      <c r="AQ234" s="24"/>
    </row>
    <row r="235" customFormat="false" ht="90.25" hidden="false" customHeight="false" outlineLevel="0" collapsed="false">
      <c r="A235" s="12" t="s">
        <v>40</v>
      </c>
      <c r="B235" s="13" t="s">
        <v>41</v>
      </c>
      <c r="C235" s="13" t="s">
        <v>42</v>
      </c>
      <c r="D235" s="12"/>
      <c r="E235" s="12"/>
      <c r="F235" s="12" t="s">
        <v>43</v>
      </c>
      <c r="G235" s="12" t="s">
        <v>44</v>
      </c>
      <c r="H235" s="12" t="s">
        <v>45</v>
      </c>
      <c r="I235" s="14" t="n">
        <v>158154</v>
      </c>
      <c r="J235" s="35"/>
      <c r="K235" s="35"/>
      <c r="L235" s="35"/>
      <c r="M235" s="35"/>
      <c r="N235" s="35"/>
      <c r="O235" s="35"/>
      <c r="P235" s="14" t="n">
        <v>234</v>
      </c>
      <c r="Q235" s="14" t="n">
        <v>415124</v>
      </c>
      <c r="R235" s="14"/>
      <c r="S235" s="16" t="s">
        <v>495</v>
      </c>
      <c r="T235" s="17" t="s">
        <v>496</v>
      </c>
      <c r="U235" s="12" t="n">
        <v>1</v>
      </c>
      <c r="V235" s="12" t="s">
        <v>78</v>
      </c>
      <c r="W235" s="18"/>
      <c r="X235" s="19" t="e">
        <f aca="false">(W235*#REF!)</f>
        <v>#REF!</v>
      </c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20" t="n">
        <v>89.9</v>
      </c>
      <c r="AN235" s="21"/>
      <c r="AO235" s="22" t="n">
        <f aca="false">AM235*AN235</f>
        <v>0</v>
      </c>
      <c r="AP235" s="23" t="n">
        <v>46098</v>
      </c>
      <c r="AQ235" s="24"/>
    </row>
    <row r="236" customFormat="false" ht="90.25" hidden="false" customHeight="false" outlineLevel="0" collapsed="false">
      <c r="A236" s="12" t="s">
        <v>40</v>
      </c>
      <c r="B236" s="13" t="s">
        <v>41</v>
      </c>
      <c r="C236" s="13" t="s">
        <v>42</v>
      </c>
      <c r="D236" s="12"/>
      <c r="E236" s="12"/>
      <c r="F236" s="12" t="s">
        <v>43</v>
      </c>
      <c r="G236" s="12" t="s">
        <v>44</v>
      </c>
      <c r="H236" s="12" t="s">
        <v>45</v>
      </c>
      <c r="I236" s="14" t="n">
        <v>158154</v>
      </c>
      <c r="J236" s="35"/>
      <c r="K236" s="35"/>
      <c r="L236" s="35"/>
      <c r="M236" s="35"/>
      <c r="N236" s="35"/>
      <c r="O236" s="35"/>
      <c r="P236" s="14" t="n">
        <v>235</v>
      </c>
      <c r="Q236" s="14" t="n">
        <v>434713</v>
      </c>
      <c r="R236" s="14"/>
      <c r="S236" s="16" t="s">
        <v>497</v>
      </c>
      <c r="T236" s="17" t="s">
        <v>498</v>
      </c>
      <c r="U236" s="12" t="n">
        <v>100</v>
      </c>
      <c r="V236" s="12" t="s">
        <v>73</v>
      </c>
      <c r="W236" s="18"/>
      <c r="X236" s="19" t="e">
        <f aca="false">(W236*#REF!)</f>
        <v>#REF!</v>
      </c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20" t="n">
        <v>0.21</v>
      </c>
      <c r="AN236" s="21"/>
      <c r="AO236" s="22" t="n">
        <f aca="false">AM236*AN236</f>
        <v>0</v>
      </c>
      <c r="AP236" s="23" t="n">
        <v>46102</v>
      </c>
      <c r="AQ236" s="24"/>
    </row>
    <row r="237" customFormat="false" ht="64.9" hidden="false" customHeight="false" outlineLevel="0" collapsed="false">
      <c r="A237" s="12" t="s">
        <v>40</v>
      </c>
      <c r="B237" s="13" t="s">
        <v>41</v>
      </c>
      <c r="C237" s="13" t="s">
        <v>42</v>
      </c>
      <c r="D237" s="12"/>
      <c r="E237" s="12"/>
      <c r="F237" s="12" t="s">
        <v>43</v>
      </c>
      <c r="G237" s="12" t="s">
        <v>44</v>
      </c>
      <c r="H237" s="12" t="s">
        <v>45</v>
      </c>
      <c r="I237" s="14" t="n">
        <v>158154</v>
      </c>
      <c r="J237" s="35"/>
      <c r="K237" s="35"/>
      <c r="L237" s="35"/>
      <c r="M237" s="35"/>
      <c r="N237" s="35"/>
      <c r="O237" s="35"/>
      <c r="P237" s="25" t="n">
        <v>236</v>
      </c>
      <c r="Q237" s="25" t="n">
        <v>478086</v>
      </c>
      <c r="R237" s="25"/>
      <c r="S237" s="26" t="s">
        <v>499</v>
      </c>
      <c r="T237" s="27" t="s">
        <v>500</v>
      </c>
      <c r="U237" s="28" t="n">
        <v>1</v>
      </c>
      <c r="V237" s="28" t="s">
        <v>452</v>
      </c>
      <c r="W237" s="29"/>
      <c r="X237" s="30" t="e">
        <f aca="false">(W237*#REF!)</f>
        <v>#REF!</v>
      </c>
      <c r="Y237" s="46"/>
      <c r="Z237" s="46"/>
      <c r="AA237" s="46"/>
      <c r="AB237" s="46"/>
      <c r="AC237" s="46"/>
      <c r="AD237" s="46"/>
      <c r="AE237" s="46"/>
      <c r="AF237" s="46"/>
      <c r="AG237" s="46"/>
      <c r="AH237" s="46"/>
      <c r="AI237" s="46"/>
      <c r="AJ237" s="46"/>
      <c r="AK237" s="46"/>
      <c r="AL237" s="46"/>
      <c r="AM237" s="32" t="s">
        <v>57</v>
      </c>
      <c r="AN237" s="33"/>
      <c r="AO237" s="34"/>
      <c r="AP237" s="34"/>
    </row>
    <row r="238" customFormat="false" ht="64.9" hidden="false" customHeight="false" outlineLevel="0" collapsed="false">
      <c r="A238" s="12" t="s">
        <v>40</v>
      </c>
      <c r="B238" s="13" t="s">
        <v>41</v>
      </c>
      <c r="C238" s="13" t="s">
        <v>42</v>
      </c>
      <c r="D238" s="12"/>
      <c r="E238" s="12"/>
      <c r="F238" s="12" t="s">
        <v>43</v>
      </c>
      <c r="G238" s="12" t="s">
        <v>44</v>
      </c>
      <c r="H238" s="12" t="s">
        <v>45</v>
      </c>
      <c r="I238" s="14" t="n">
        <v>158154</v>
      </c>
      <c r="J238" s="35"/>
      <c r="K238" s="35"/>
      <c r="L238" s="35"/>
      <c r="M238" s="35"/>
      <c r="N238" s="35"/>
      <c r="O238" s="35"/>
      <c r="P238" s="14" t="n">
        <v>237</v>
      </c>
      <c r="Q238" s="14" t="n">
        <v>347986</v>
      </c>
      <c r="R238" s="14"/>
      <c r="S238" s="16" t="s">
        <v>501</v>
      </c>
      <c r="T238" s="17" t="s">
        <v>502</v>
      </c>
      <c r="U238" s="12" t="n">
        <v>250</v>
      </c>
      <c r="V238" s="12" t="s">
        <v>73</v>
      </c>
      <c r="W238" s="18"/>
      <c r="X238" s="19" t="e">
        <f aca="false">(W238*#REF!)</f>
        <v>#REF!</v>
      </c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20" t="n">
        <v>0.76</v>
      </c>
      <c r="AN238" s="21"/>
      <c r="AO238" s="22" t="n">
        <f aca="false">AM238*AN238</f>
        <v>0</v>
      </c>
      <c r="AP238" s="23" t="n">
        <v>46101</v>
      </c>
      <c r="AQ238" s="24"/>
    </row>
    <row r="239" customFormat="false" ht="77" hidden="false" customHeight="false" outlineLevel="0" collapsed="false">
      <c r="A239" s="12" t="s">
        <v>40</v>
      </c>
      <c r="B239" s="13" t="s">
        <v>41</v>
      </c>
      <c r="C239" s="13" t="s">
        <v>42</v>
      </c>
      <c r="D239" s="12"/>
      <c r="E239" s="12"/>
      <c r="F239" s="12" t="s">
        <v>43</v>
      </c>
      <c r="G239" s="12" t="s">
        <v>44</v>
      </c>
      <c r="H239" s="12" t="s">
        <v>45</v>
      </c>
      <c r="I239" s="14" t="n">
        <v>158154</v>
      </c>
      <c r="J239" s="35"/>
      <c r="K239" s="35"/>
      <c r="L239" s="35"/>
      <c r="M239" s="35"/>
      <c r="N239" s="35"/>
      <c r="O239" s="35"/>
      <c r="P239" s="14" t="n">
        <v>238</v>
      </c>
      <c r="Q239" s="14" t="n">
        <v>353591</v>
      </c>
      <c r="R239" s="14"/>
      <c r="S239" s="16" t="s">
        <v>105</v>
      </c>
      <c r="T239" s="17" t="s">
        <v>503</v>
      </c>
      <c r="U239" s="12" t="n">
        <v>250</v>
      </c>
      <c r="V239" s="12" t="s">
        <v>73</v>
      </c>
      <c r="W239" s="18"/>
      <c r="X239" s="19" t="e">
        <f aca="false">(W239*#REF!)</f>
        <v>#REF!</v>
      </c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8" t="n">
        <v>0.25</v>
      </c>
      <c r="AN239" s="21"/>
      <c r="AO239" s="22" t="n">
        <f aca="false">AM239*AN239</f>
        <v>0</v>
      </c>
      <c r="AP239" s="23" t="n">
        <v>46095</v>
      </c>
      <c r="AR239" s="49"/>
    </row>
    <row r="240" customFormat="false" ht="102.95" hidden="false" customHeight="false" outlineLevel="0" collapsed="false">
      <c r="A240" s="12" t="s">
        <v>40</v>
      </c>
      <c r="B240" s="13" t="s">
        <v>41</v>
      </c>
      <c r="C240" s="13" t="s">
        <v>42</v>
      </c>
      <c r="D240" s="12"/>
      <c r="E240" s="12"/>
      <c r="F240" s="12" t="s">
        <v>43</v>
      </c>
      <c r="G240" s="12" t="s">
        <v>44</v>
      </c>
      <c r="H240" s="12" t="s">
        <v>45</v>
      </c>
      <c r="I240" s="14" t="n">
        <v>158154</v>
      </c>
      <c r="J240" s="35"/>
      <c r="K240" s="35"/>
      <c r="L240" s="35"/>
      <c r="M240" s="35"/>
      <c r="N240" s="35"/>
      <c r="O240" s="35"/>
      <c r="P240" s="14" t="n">
        <v>239</v>
      </c>
      <c r="Q240" s="14" t="n">
        <v>454847</v>
      </c>
      <c r="R240" s="14"/>
      <c r="S240" s="16" t="s">
        <v>491</v>
      </c>
      <c r="T240" s="17" t="s">
        <v>504</v>
      </c>
      <c r="U240" s="12" t="n">
        <v>100</v>
      </c>
      <c r="V240" s="12" t="s">
        <v>73</v>
      </c>
      <c r="W240" s="18"/>
      <c r="X240" s="19" t="e">
        <f aca="false">(W240*#REF!)</f>
        <v>#REF!</v>
      </c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20" t="n">
        <v>0.34</v>
      </c>
      <c r="AN240" s="21"/>
      <c r="AO240" s="22" t="n">
        <f aca="false">AM240*AN240</f>
        <v>0</v>
      </c>
      <c r="AP240" s="23" t="n">
        <v>46102</v>
      </c>
      <c r="AQ240" s="24"/>
    </row>
    <row r="241" customFormat="false" ht="64.9" hidden="false" customHeight="false" outlineLevel="0" collapsed="false">
      <c r="A241" s="12" t="s">
        <v>40</v>
      </c>
      <c r="B241" s="13" t="s">
        <v>41</v>
      </c>
      <c r="C241" s="13" t="s">
        <v>42</v>
      </c>
      <c r="D241" s="12"/>
      <c r="E241" s="12"/>
      <c r="F241" s="12" t="s">
        <v>43</v>
      </c>
      <c r="G241" s="12" t="s">
        <v>44</v>
      </c>
      <c r="H241" s="12" t="s">
        <v>45</v>
      </c>
      <c r="I241" s="14" t="n">
        <v>158154</v>
      </c>
      <c r="J241" s="35"/>
      <c r="K241" s="35"/>
      <c r="L241" s="35"/>
      <c r="M241" s="35"/>
      <c r="N241" s="35"/>
      <c r="O241" s="35"/>
      <c r="P241" s="14" t="n">
        <v>240</v>
      </c>
      <c r="Q241" s="14" t="n">
        <v>436172</v>
      </c>
      <c r="R241" s="14"/>
      <c r="S241" s="16" t="s">
        <v>505</v>
      </c>
      <c r="T241" s="37" t="s">
        <v>506</v>
      </c>
      <c r="U241" s="12" t="n">
        <v>500</v>
      </c>
      <c r="V241" s="12" t="s">
        <v>73</v>
      </c>
      <c r="W241" s="18"/>
      <c r="X241" s="19" t="e">
        <f aca="false">(W241*#REF!)</f>
        <v>#REF!</v>
      </c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20" t="n">
        <v>0.35</v>
      </c>
      <c r="AN241" s="21"/>
      <c r="AO241" s="22" t="n">
        <f aca="false">AM241*AN241</f>
        <v>0</v>
      </c>
      <c r="AP241" s="23" t="n">
        <v>46095</v>
      </c>
      <c r="AQ241" s="24"/>
    </row>
    <row r="242" customFormat="false" ht="102.95" hidden="false" customHeight="false" outlineLevel="0" collapsed="false">
      <c r="A242" s="12" t="s">
        <v>40</v>
      </c>
      <c r="B242" s="13" t="s">
        <v>41</v>
      </c>
      <c r="C242" s="13" t="s">
        <v>42</v>
      </c>
      <c r="D242" s="12"/>
      <c r="E242" s="12"/>
      <c r="F242" s="12" t="s">
        <v>43</v>
      </c>
      <c r="G242" s="12" t="s">
        <v>44</v>
      </c>
      <c r="H242" s="12" t="s">
        <v>45</v>
      </c>
      <c r="I242" s="14" t="n">
        <v>158154</v>
      </c>
      <c r="J242" s="35"/>
      <c r="K242" s="35"/>
      <c r="L242" s="35"/>
      <c r="M242" s="35"/>
      <c r="N242" s="35"/>
      <c r="O242" s="35"/>
      <c r="P242" s="25" t="n">
        <v>241</v>
      </c>
      <c r="Q242" s="25" t="n">
        <v>379206</v>
      </c>
      <c r="R242" s="25"/>
      <c r="S242" s="26" t="s">
        <v>507</v>
      </c>
      <c r="T242" s="27" t="s">
        <v>508</v>
      </c>
      <c r="U242" s="28" t="n">
        <v>1</v>
      </c>
      <c r="V242" s="28" t="s">
        <v>78</v>
      </c>
      <c r="W242" s="29"/>
      <c r="X242" s="30" t="e">
        <f aca="false">(W242*#REF!)</f>
        <v>#REF!</v>
      </c>
      <c r="Y242" s="46"/>
      <c r="Z242" s="46"/>
      <c r="AA242" s="46"/>
      <c r="AB242" s="46"/>
      <c r="AC242" s="46"/>
      <c r="AD242" s="46"/>
      <c r="AE242" s="46"/>
      <c r="AF242" s="46"/>
      <c r="AG242" s="46"/>
      <c r="AH242" s="46"/>
      <c r="AI242" s="46"/>
      <c r="AJ242" s="46"/>
      <c r="AK242" s="46"/>
      <c r="AL242" s="46"/>
      <c r="AM242" s="32" t="s">
        <v>57</v>
      </c>
      <c r="AN242" s="33"/>
      <c r="AO242" s="34"/>
      <c r="AP242" s="34"/>
    </row>
    <row r="243" customFormat="false" ht="115.65" hidden="false" customHeight="false" outlineLevel="0" collapsed="false">
      <c r="A243" s="12" t="s">
        <v>40</v>
      </c>
      <c r="B243" s="13" t="s">
        <v>41</v>
      </c>
      <c r="C243" s="13" t="s">
        <v>42</v>
      </c>
      <c r="D243" s="12"/>
      <c r="E243" s="12"/>
      <c r="F243" s="12" t="s">
        <v>43</v>
      </c>
      <c r="G243" s="12" t="s">
        <v>44</v>
      </c>
      <c r="H243" s="12" t="s">
        <v>45</v>
      </c>
      <c r="I243" s="14" t="n">
        <v>158154</v>
      </c>
      <c r="J243" s="35"/>
      <c r="K243" s="35"/>
      <c r="L243" s="35"/>
      <c r="M243" s="35"/>
      <c r="N243" s="35"/>
      <c r="O243" s="35"/>
      <c r="P243" s="14" t="n">
        <v>242</v>
      </c>
      <c r="Q243" s="14" t="n">
        <v>357907</v>
      </c>
      <c r="R243" s="14"/>
      <c r="S243" s="16" t="s">
        <v>509</v>
      </c>
      <c r="T243" s="17" t="s">
        <v>510</v>
      </c>
      <c r="U243" s="12" t="n">
        <v>100</v>
      </c>
      <c r="V243" s="12" t="s">
        <v>73</v>
      </c>
      <c r="W243" s="18"/>
      <c r="X243" s="19" t="e">
        <f aca="false">(W243*#REF!)</f>
        <v>#REF!</v>
      </c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20" t="n">
        <v>7.48</v>
      </c>
      <c r="AN243" s="21"/>
      <c r="AO243" s="22" t="n">
        <f aca="false">AM243*AN243</f>
        <v>0</v>
      </c>
      <c r="AP243" s="23" t="n">
        <v>46098</v>
      </c>
      <c r="AQ243" s="24"/>
    </row>
    <row r="244" customFormat="false" ht="90.25" hidden="false" customHeight="false" outlineLevel="0" collapsed="false">
      <c r="A244" s="12" t="s">
        <v>40</v>
      </c>
      <c r="B244" s="13" t="s">
        <v>41</v>
      </c>
      <c r="C244" s="13" t="s">
        <v>42</v>
      </c>
      <c r="D244" s="12"/>
      <c r="E244" s="12"/>
      <c r="F244" s="12" t="s">
        <v>43</v>
      </c>
      <c r="G244" s="12" t="s">
        <v>44</v>
      </c>
      <c r="H244" s="12" t="s">
        <v>45</v>
      </c>
      <c r="I244" s="14" t="n">
        <v>158154</v>
      </c>
      <c r="J244" s="35"/>
      <c r="K244" s="35"/>
      <c r="L244" s="35"/>
      <c r="M244" s="35"/>
      <c r="N244" s="35"/>
      <c r="O244" s="35"/>
      <c r="P244" s="14" t="n">
        <v>243</v>
      </c>
      <c r="Q244" s="14" t="n">
        <v>413221</v>
      </c>
      <c r="R244" s="14"/>
      <c r="S244" s="16" t="s">
        <v>511</v>
      </c>
      <c r="T244" s="17" t="s">
        <v>512</v>
      </c>
      <c r="U244" s="12" t="n">
        <v>500</v>
      </c>
      <c r="V244" s="12" t="s">
        <v>73</v>
      </c>
      <c r="W244" s="18"/>
      <c r="X244" s="19" t="e">
        <f aca="false">(W244*#REF!)</f>
        <v>#REF!</v>
      </c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20" t="n">
        <v>0.18</v>
      </c>
      <c r="AN244" s="21"/>
      <c r="AO244" s="22" t="n">
        <f aca="false">AM244*AN244</f>
        <v>0</v>
      </c>
      <c r="AP244" s="23" t="n">
        <v>46101</v>
      </c>
      <c r="AQ244" s="24"/>
    </row>
    <row r="245" customFormat="false" ht="90.25" hidden="false" customHeight="false" outlineLevel="0" collapsed="false">
      <c r="A245" s="12" t="s">
        <v>40</v>
      </c>
      <c r="B245" s="13" t="s">
        <v>41</v>
      </c>
      <c r="C245" s="13" t="s">
        <v>42</v>
      </c>
      <c r="D245" s="12"/>
      <c r="E245" s="12"/>
      <c r="F245" s="12" t="s">
        <v>43</v>
      </c>
      <c r="G245" s="12" t="s">
        <v>44</v>
      </c>
      <c r="H245" s="12" t="s">
        <v>45</v>
      </c>
      <c r="I245" s="14" t="n">
        <v>158154</v>
      </c>
      <c r="J245" s="35"/>
      <c r="K245" s="35"/>
      <c r="L245" s="35"/>
      <c r="M245" s="35"/>
      <c r="N245" s="35"/>
      <c r="O245" s="35"/>
      <c r="P245" s="14" t="n">
        <v>244</v>
      </c>
      <c r="Q245" s="14" t="n">
        <v>440517</v>
      </c>
      <c r="R245" s="14"/>
      <c r="S245" s="16" t="s">
        <v>513</v>
      </c>
      <c r="T245" s="17" t="s">
        <v>514</v>
      </c>
      <c r="U245" s="12" t="n">
        <v>100</v>
      </c>
      <c r="V245" s="12" t="s">
        <v>73</v>
      </c>
      <c r="W245" s="18"/>
      <c r="X245" s="19" t="e">
        <f aca="false">(W245*#REF!)</f>
        <v>#REF!</v>
      </c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20" t="n">
        <v>0.6</v>
      </c>
      <c r="AN245" s="21"/>
      <c r="AO245" s="22" t="n">
        <f aca="false">AM245*AN245</f>
        <v>0</v>
      </c>
      <c r="AP245" s="23" t="n">
        <v>46102</v>
      </c>
      <c r="AQ245" s="24"/>
    </row>
    <row r="246" customFormat="false" ht="90.25" hidden="false" customHeight="false" outlineLevel="0" collapsed="false">
      <c r="A246" s="12" t="s">
        <v>40</v>
      </c>
      <c r="B246" s="13" t="s">
        <v>41</v>
      </c>
      <c r="C246" s="13" t="s">
        <v>42</v>
      </c>
      <c r="D246" s="12"/>
      <c r="E246" s="12"/>
      <c r="F246" s="12" t="s">
        <v>43</v>
      </c>
      <c r="G246" s="12" t="s">
        <v>44</v>
      </c>
      <c r="H246" s="12" t="s">
        <v>45</v>
      </c>
      <c r="I246" s="14" t="n">
        <v>158154</v>
      </c>
      <c r="J246" s="35"/>
      <c r="K246" s="35"/>
      <c r="L246" s="35"/>
      <c r="M246" s="35"/>
      <c r="N246" s="35"/>
      <c r="O246" s="35"/>
      <c r="P246" s="14" t="n">
        <v>245</v>
      </c>
      <c r="Q246" s="14" t="n">
        <v>366849</v>
      </c>
      <c r="R246" s="14"/>
      <c r="S246" s="16" t="s">
        <v>515</v>
      </c>
      <c r="T246" s="17" t="s">
        <v>516</v>
      </c>
      <c r="U246" s="12" t="n">
        <v>100</v>
      </c>
      <c r="V246" s="12" t="s">
        <v>73</v>
      </c>
      <c r="W246" s="18"/>
      <c r="X246" s="19" t="e">
        <f aca="false">(W246*#REF!)</f>
        <v>#REF!</v>
      </c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20" t="n">
        <v>0.9</v>
      </c>
      <c r="AN246" s="21"/>
      <c r="AO246" s="22" t="n">
        <f aca="false">AM246*AN246</f>
        <v>0</v>
      </c>
      <c r="AP246" s="23" t="n">
        <v>46095</v>
      </c>
      <c r="AQ246" s="24"/>
    </row>
    <row r="247" customFormat="false" ht="102.95" hidden="false" customHeight="false" outlineLevel="0" collapsed="false">
      <c r="A247" s="12" t="s">
        <v>40</v>
      </c>
      <c r="B247" s="13" t="s">
        <v>41</v>
      </c>
      <c r="C247" s="13" t="s">
        <v>42</v>
      </c>
      <c r="D247" s="12"/>
      <c r="E247" s="12"/>
      <c r="F247" s="12" t="s">
        <v>43</v>
      </c>
      <c r="G247" s="12" t="s">
        <v>44</v>
      </c>
      <c r="H247" s="12" t="s">
        <v>45</v>
      </c>
      <c r="I247" s="14" t="n">
        <v>158154</v>
      </c>
      <c r="J247" s="35"/>
      <c r="K247" s="35"/>
      <c r="L247" s="35"/>
      <c r="M247" s="35"/>
      <c r="N247" s="35"/>
      <c r="O247" s="35"/>
      <c r="P247" s="14" t="n">
        <v>246</v>
      </c>
      <c r="Q247" s="14" t="n">
        <v>437245</v>
      </c>
      <c r="R247" s="14"/>
      <c r="S247" s="16" t="s">
        <v>196</v>
      </c>
      <c r="T247" s="17" t="s">
        <v>517</v>
      </c>
      <c r="U247" s="12" t="n">
        <v>250</v>
      </c>
      <c r="V247" s="12" t="s">
        <v>73</v>
      </c>
      <c r="W247" s="18"/>
      <c r="X247" s="19" t="e">
        <f aca="false">(W247*#REF!)</f>
        <v>#REF!</v>
      </c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20" t="n">
        <v>1.8</v>
      </c>
      <c r="AN247" s="21"/>
      <c r="AO247" s="22" t="n">
        <f aca="false">AM247*AN247</f>
        <v>0</v>
      </c>
      <c r="AP247" s="23" t="n">
        <v>46095</v>
      </c>
      <c r="AQ247" s="24"/>
    </row>
    <row r="248" customFormat="false" ht="90.25" hidden="false" customHeight="false" outlineLevel="0" collapsed="false">
      <c r="A248" s="12" t="s">
        <v>40</v>
      </c>
      <c r="B248" s="13" t="s">
        <v>41</v>
      </c>
      <c r="C248" s="13" t="s">
        <v>42</v>
      </c>
      <c r="D248" s="12"/>
      <c r="E248" s="12"/>
      <c r="F248" s="12" t="s">
        <v>43</v>
      </c>
      <c r="G248" s="12" t="s">
        <v>44</v>
      </c>
      <c r="H248" s="12" t="s">
        <v>45</v>
      </c>
      <c r="I248" s="14" t="n">
        <v>158154</v>
      </c>
      <c r="J248" s="35"/>
      <c r="K248" s="35"/>
      <c r="L248" s="35"/>
      <c r="M248" s="35"/>
      <c r="N248" s="35"/>
      <c r="O248" s="35"/>
      <c r="P248" s="14" t="n">
        <v>247</v>
      </c>
      <c r="Q248" s="14" t="n">
        <v>363594</v>
      </c>
      <c r="R248" s="14"/>
      <c r="S248" s="16" t="s">
        <v>200</v>
      </c>
      <c r="T248" s="17" t="s">
        <v>518</v>
      </c>
      <c r="U248" s="12" t="n">
        <v>1</v>
      </c>
      <c r="V248" s="12" t="s">
        <v>78</v>
      </c>
      <c r="W248" s="18"/>
      <c r="X248" s="19" t="e">
        <f aca="false">(W248*#REF!)</f>
        <v>#REF!</v>
      </c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20" t="n">
        <v>23.63</v>
      </c>
      <c r="AN248" s="21"/>
      <c r="AO248" s="22" t="n">
        <f aca="false">AM248*AN248</f>
        <v>0</v>
      </c>
      <c r="AP248" s="23" t="n">
        <v>46098</v>
      </c>
      <c r="AQ248" s="24"/>
    </row>
    <row r="249" customFormat="false" ht="102.95" hidden="false" customHeight="false" outlineLevel="0" collapsed="false">
      <c r="A249" s="12" t="s">
        <v>40</v>
      </c>
      <c r="B249" s="13" t="s">
        <v>41</v>
      </c>
      <c r="C249" s="13" t="s">
        <v>42</v>
      </c>
      <c r="D249" s="12"/>
      <c r="E249" s="12"/>
      <c r="F249" s="12" t="s">
        <v>43</v>
      </c>
      <c r="G249" s="12" t="s">
        <v>44</v>
      </c>
      <c r="H249" s="12" t="s">
        <v>45</v>
      </c>
      <c r="I249" s="14" t="n">
        <v>158154</v>
      </c>
      <c r="J249" s="35"/>
      <c r="K249" s="35"/>
      <c r="L249" s="35"/>
      <c r="M249" s="35"/>
      <c r="N249" s="35"/>
      <c r="O249" s="35"/>
      <c r="P249" s="14" t="n">
        <v>248</v>
      </c>
      <c r="Q249" s="14" t="n">
        <v>369004</v>
      </c>
      <c r="R249" s="14"/>
      <c r="S249" s="16" t="s">
        <v>519</v>
      </c>
      <c r="T249" s="17" t="s">
        <v>520</v>
      </c>
      <c r="U249" s="12" t="n">
        <v>25</v>
      </c>
      <c r="V249" s="12" t="s">
        <v>73</v>
      </c>
      <c r="W249" s="18"/>
      <c r="X249" s="19" t="e">
        <f aca="false">(W249*#REF!)</f>
        <v>#REF!</v>
      </c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20" t="n">
        <v>10.44</v>
      </c>
      <c r="AN249" s="21"/>
      <c r="AO249" s="22" t="n">
        <f aca="false">AM249*AN249</f>
        <v>0</v>
      </c>
      <c r="AP249" s="23" t="n">
        <v>46098</v>
      </c>
      <c r="AQ249" s="24"/>
      <c r="AR249" s="24"/>
    </row>
    <row r="250" customFormat="false" ht="41.5" hidden="false" customHeight="true" outlineLevel="0" collapsed="false">
      <c r="AN250" s="16" t="s">
        <v>521</v>
      </c>
      <c r="AO250" s="52" t="n">
        <f aca="false">SUM(AO2:AO249)</f>
        <v>20661.86</v>
      </c>
    </row>
  </sheetData>
  <autoFilter ref="S1:AO250"/>
  <mergeCells count="2">
    <mergeCell ref="AR88:AS88"/>
    <mergeCell ref="AR182:AS18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296</TotalTime>
  <Application>LibreOffice/7.3.2.2$Windows_X86_64 LibreOffice_project/49f2b1bff42cfccbd8f788c8dc32c1c309559be0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2025-04-04T10:26:33Z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