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tabRatio="505" firstSheet="1" activeTab="1"/>
  </bookViews>
  <sheets>
    <sheet name="PLANILHA DE ITENS INICIAL" sheetId="1" r:id="rId1"/>
    <sheet name="PLANILHA DE ITENS FINAL" sheetId="2" r:id="rId2"/>
  </sheets>
  <externalReferences>
    <externalReference r:id="rId5"/>
  </externalReferences>
  <definedNames>
    <definedName name="_xlnm._FilterDatabase" localSheetId="1" hidden="1">'PLANILHA DE ITENS FINAL'!$A$1:$CU$35</definedName>
    <definedName name="_xlnm.Print_Titles" localSheetId="1">'PLANILHA DE ITENS FINAL'!$1:$1</definedName>
  </definedNames>
  <calcPr fullCalcOnLoad="1"/>
</workbook>
</file>

<file path=xl/comments2.xml><?xml version="1.0" encoding="utf-8"?>
<comments xmlns="http://schemas.openxmlformats.org/spreadsheetml/2006/main">
  <authors>
    <author>Fernanda</author>
  </authors>
  <commentList>
    <comment ref="CN1" authorId="0">
      <text>
        <r>
          <rPr>
            <sz val="9"/>
            <rFont val="Arial"/>
            <family val="2"/>
          </rPr>
          <t>SOMA DOS CￂMPUS SEM UASG - CINZA</t>
        </r>
      </text>
    </comment>
  </commentList>
</comments>
</file>

<file path=xl/sharedStrings.xml><?xml version="1.0" encoding="utf-8"?>
<sst xmlns="http://schemas.openxmlformats.org/spreadsheetml/2006/main" count="908" uniqueCount="354">
  <si>
    <t>CÂMPUS RESPONSÁVEIS (SIGLAS)</t>
  </si>
  <si>
    <t>NATUREZA DE DESPESA</t>
  </si>
  <si>
    <t>NOME LICITAÇÃO SRP</t>
  </si>
  <si>
    <t>NÚMERO SUBELEMENTO</t>
  </si>
  <si>
    <t>DESCRIÇÃO SUBELEMENTO</t>
  </si>
  <si>
    <t>Nº IRP</t>
  </si>
  <si>
    <t>Nº SRP</t>
  </si>
  <si>
    <t>Nº PROCESSO ORIGINAL</t>
  </si>
  <si>
    <t>UASG GERENCIADORA</t>
  </si>
  <si>
    <t>VALIDADE DA ATA</t>
  </si>
  <si>
    <t>PRAZO DE ENTREGA</t>
  </si>
  <si>
    <t>DECRETO DE PREFERÊNCIA</t>
  </si>
  <si>
    <t>LOTE</t>
  </si>
  <si>
    <t>ITEM</t>
  </si>
  <si>
    <t>CÓDIGO CATMAT - BR</t>
  </si>
  <si>
    <t>DESCRIÇÃO SUMÁRIA</t>
  </si>
  <si>
    <t>DESCRIÇÃO COMPLETA</t>
  </si>
  <si>
    <t>UNIDADE DE FORNECIMENTO</t>
  </si>
  <si>
    <t>EMPRESA 01</t>
  </si>
  <si>
    <t>CNPJ EMPRESA 01</t>
  </si>
  <si>
    <t>VALOR ORÇAMENTO 01</t>
  </si>
  <si>
    <t>EMPRESA 02</t>
  </si>
  <si>
    <t>CNPJ EMPRESA 02</t>
  </si>
  <si>
    <t>VALOR ORÇAMENTO 02</t>
  </si>
  <si>
    <t>EMPRESA 03</t>
  </si>
  <si>
    <t>CNPJ EMPRESA 03</t>
  </si>
  <si>
    <t>VALOR ORÇAMENTO 03</t>
  </si>
  <si>
    <t>VALOR UNITÁRIO ESTIMADO</t>
  </si>
  <si>
    <t>QUANTIDADE ESTIMADA TOTAL</t>
  </si>
  <si>
    <t>VALOR TOTAL ESTIMADO</t>
  </si>
  <si>
    <t>VALOR UNITÁRIO LICITADO</t>
  </si>
  <si>
    <t>VALOR TOTAL LICITADO</t>
  </si>
  <si>
    <t>FORNECEDOR</t>
  </si>
  <si>
    <t>CNPJ</t>
  </si>
  <si>
    <t>FABRICANTE</t>
  </si>
  <si>
    <t>MARCA</t>
  </si>
  <si>
    <t>012/2018</t>
  </si>
  <si>
    <t>026/2018</t>
  </si>
  <si>
    <t>Unidade</t>
  </si>
  <si>
    <t>ARMÁRIO DE AÇO, TIPO GUARDA VOLUMES, 08 PORTAS</t>
  </si>
  <si>
    <t>O ARMÁRIO DEVERÁ CONTER 08 (OITO) COMPARTIMENTOS COM PORTA, SENDO QUE CADA PORTA DEVERÁ CONTER 02 (DUAS) DOBRADIÇAS INTERNAS. ÁREA DE ENTRADA DE CADA PORTA DE NO MÍNIMO 395X240MM, E ÁREA INTERNA 410X300X425MM. DIMENSÕES APROXIMADAS: ALTURA: 1850MM, LARGURA: 600MM, PROFUNDIDADE: 450MM. CHAPA DE AÇO SAE 1010/1020: CORPO, DIVISÓRIAS E PORTAS EM CHAPA 22 (0,75 MM); BASE DOS COMPARTIMENTOS EM CHAPA 20 (0,90 MM); PÉS EM CHAPA 16 (1,50 MM); DOBRADIÇAS EM CHAPA 14 (1,9 MM); CABIDES EM FORMA DE GANCHO - CHAPA 14 (1,9 MM). DOBRADIÇAS INTERNAS COM 75 MM DE ALTURA, DUAS UNIDADES POR PORTA , NÃO VISÍVEIS NA PARTE EXTERIOR DO MÓVEL. FECHADURA DE TAMBOR CILÍNDRICO, MÍNIMO DE UMA DUPLICATA DAS CHAVES. PORTA-ETIQUETAS ESTAMPADO OU SOBREPOSTO, SENDO ESTE ÚLTIMO EXCLUSIVAMENTE DE LIGA METÁLICA NÃO FERROSA CROMADO OU NIQUELADO. NAS PARTES METÁLICAS PREVER FUROS INTERNOS NA ESTRUTURA PARA DRENAGEM DO LÍQUIDO DE TRATAMENTO, QUANDO NECESSÁRIO. APLICAR TRATAMENTO ANTICORROSIVO QUE ASSEGURE RESISTÊNCIA À CORROSÃO EM CÂMARA DE NÉVOA SALINA DE NO MÍNIMO 240 HORAS, EM UMA ATMOSFERA CONFORME ESPECIFICAÇÃO DA NBR 8094 E PINTURA ELETROSTÁTICA A PÓ, TINTA HÍBRIDA EPÓXI/POLIÉSTER, POLIMERIZADA EM ESTUFA, ESPESSURA MÍNIMA DE 40 MICROMETROS OU ACABAMENTO EM ESMALTE SINTÉTICO, ESPESSURA DE CAMADA DE 30 A 40 MÍCRONS, POLIMERIZADA EM ESTUFA DE 120ºC / 140ºC, SUPERFÍCIES LISAS E UNIFORMES, . SOLDAS DEVEM POSSUIR SUPERFÍCIE LISA E HOMOGÊNEA, NÃO DEVENDO APRESENTAR PONTOS CORTANTES, SUPERFÍCIES ÁSPERAS OU ESCÓRIAS. ELIMINAR RESPINGOS E VOLUMES DE SOLDA, REBARBAS, ESMERILHAR JUNTAS E ARREDONDAR CANTOS AGUDOS. BASE DOS COMPARTIMENTOS COM DOBRAS DUPLAS NA BORDA FRONTAL, 1ª DOBRA: MÍNIMO DE 20 MM; 2ª DOBRA: MÍNIMO DE 10 MM. BORDAS LATERAIS E DE FUNDO COM DOBRAS SIMPLES: MÍNIMO DE 20 MM. PORTAS COM DOBRAS DUPLAS EM TODO PERÍMETRO, 1ª DOBRA: MÍNIMO DE 20 MM. 2ª DOBRA; MÍNIMO DE 15 MM. AS JUNÇÕES DE CHAPAS NOS CANTOS DAS PORTAS DEVEM RECEBER PREENCHIMENTO COM SOLDA. FIXAR PORTAS POR MEIO DE DOBRADIÇAS EMBUTIDAS E SOLDADAS. REBATER A 180º A DOBRA INTERNA DAS PORTAS, NO LADO DE FIXAÇÃO DAS DOBRADIÇAS. OS REFORÇOS DAS PORTAS DEVERÃO SER SOLDADOS A ELAS COM UM MÍNIMO DE SEIS PONTOS DE SOLDA PARA CADA PORTA, ESPAÇADOS UNIFORMEMENTE. A BASE INFERIOR DO ARMÁRIO, BEM COMO OS PÉS DE APOIO, DEVERÁ RECEBER REFORÇO ESTRUTURAL DE FORMA A GARANTIR ESTABILIDADE E RIGIDEZ DO CONJUNTO.</t>
  </si>
  <si>
    <t>ARMÁRIO DE AÇO, TIPO GUARDA VOLUMES, 16 PORTAS</t>
  </si>
  <si>
    <t>O ARMÁRIO DEVERÁ CONTER 16 (DEZESSEIS) COMPARTIMENTOS COM PORTA, SENDO QUE CADA PORTA DEVERÁ CONTER 02 (DUAS) DOBRADIÇAS INTERNAS. ÁREA DE ENTRADA DE CADA PORTA DE NO MÍNIMO 430X270MM E ÁREA INTERNA 445X330X350MM. DIMENSÕES APROXIMADAS: ALTURA: 1930MM, LARGURA: 1250MM, PROFUNDIDADE: 350MM.
CHAPA DE AÇO SAE 1010/1020: CORPO, DIVISÓRIAS E PORTAS EM CHAPA 22 (0,75 MM); BASE DOS COMPARTIMENTOS EM CHAPA 20 (0,90 MM); PÉS EM CHAPA 16 (1,50 MM); DOBRADIÇAS EM CHAPA 14 (1,9 MM); CABIDES EM FORMA DE GANCHO - CHAPA 14 (1,9 MM).
DOBRADIÇAS INTERNAS COM 75 MM DE ALTURA, DUAS UNIDADES POR PORTA , NÃO VISÍVEIS NA PARTE EXTERIOR DO MÓVEL. FECHADURA DE TAMBOR CILÍNDRICO, MÍNIMO DE UMA DUPLICATA DAS CHAVES. PORTA-ETIQUETAS ESTAMPADO OU SOBREPOSTO, SENDO ESTE ÚLTIMO EXCLUSIVAMENTE DE LIGA METÁLICA NÃO FERROSA CROMADO OU NIQUELADO. NAS PARTES METÁLICAS PREVER FUROS INTERNOS NA ESTRUTURA PARA DRENAGEM DO LÍQUIDO DE TRATAMENTO, QUANDO NECESSÁRIO. APLICAR TRATAMENTO ANTICORROSIVO QUE ASSEGURE RESISTÊNCIA À CORROSÃO EM CÂMARA DE NÉVOA SALINA DE NO MÍNIMO 240 HORAS, EM UMA ATMOSFERA CONFORME ESPECIFICAÇÃO DA NBR 8094 E PINTURA ELETROSTÁTICA A PÓ, TINTA HÍBRIDA EPÓXI/POLIÉSTER, POLIMERIZADA EM ESTUFA, ESPESSURA MÍNIMA DE 40 MICROMETROS OU ACABAMENTO EM ESMALTE SINTÉTICO, ESPESSURA DE CAMADA DE 30 A 40 MÍCRONS, POLIMERIZADA EM ESTUFA DE 120ºC / 140ºC, SUPERFÍCIES LISAS E UNIFORMES, . SOLDAS DEVEM POSSUIR SUPERFÍCIE LISA E HOMOGÊNEA, NÃO DEVENDO APRESENTAR PONTOS CORTANTES, SUPERFÍCIES ÁSPERAS OU ESCÓRIAS. ELIMINAR RESPINGOS E VOLUMES DE SOLDA, REBARBAS, ESMERILHAR JUNTAS E ARREDONDAR CANTOS AGUDOS. BASE DOS COMPARTIMENTOS COM DOBRAS DUPLAS NA BORDA FRONTAL, 1ª DOBRA: MÍNIMO DE 20 MM; 2ª DOBRA: MÍNIMO DE 10 MM. BORDAS LATERAIS E DE FUNDO COM DOBRAS SIMPLES: MÍNIMO DE 20 MM. PORTAS COM DOBRAS DUPLAS EM TODO PERÍMETRO, 1ª DOBRA: MÍNIMO DE 20 MM. 2ª DOBRA; MÍNIMO DE 15 MM. AS JUNÇÕES DE CHAPAS NOS CANTOS DAS PORTAS DEVEM RECEBER PREENCHIMENTO COM SOLDA. FIXAR PORTAS POR MEIO DE DOBRADIÇAS EMBUTIDAS E SOLDADAS. REBATER A 180º A DOBRA INTERNA DAS PORTAS, NO LADO DE FIXAÇÃO DAS DOBRADIÇAS. OS REFORÇOS DAS PORTAS DEVERÃO SER SOLDADOS A ELAS COM UM MÍNIMO DE SEIS PONTOS DE SOLDA PARA CADA PORTA, ESPAÇADOS UNIFORMEMENTE. A BASE INFERIOR DO ARMÁRIO, BEM COMO OS PÉS DE APOIO, DEVERÁ RECEBER REFORÇO ESTRUTURAL DE FORMA A GARANTIR ESTABILIDADE E RIGIDEZ DO CONJUNTO.</t>
  </si>
  <si>
    <t>BANCADA - 1600 X 730 X 850 MM (C x L x H)</t>
  </si>
  <si>
    <t>BANCADA - 1600 X 730 X 850 (C x L x H)MM; Bancada modular contendo as seguintes especificações: estrutura tubular em aço com seção quadrada de 50x50x2mm; tampo em compensado naval envernizado mínimo 45mm de espessura; pés de borracha para alta capacidade de carga com regulagem de altura; - acabamento: pintura em epóxi pó na cor cinza. Capacidade de carga: mínima de 800kg.</t>
  </si>
  <si>
    <t>BANCADA - 2200 X 800 X 850 MM (C x L x H)</t>
  </si>
  <si>
    <t>BANCADA - 2200 X 800 X 850 (C x L x H)MM; Bancada modular contendo as seguintes especificações: estrutura tubular em aço com seção quadrada 50x50x2mm; tampo em compensado naval envernizado mínimo 45mm de espessura; pés de borracha para alta capacidade de carga com regulagem de altura; - acabamento: pintura em epóxi pó na cor cinza. Capacidade de carga: mínima de 800 kg.</t>
  </si>
  <si>
    <t>BANCO PARA VESTIÁRIO SIMPLES</t>
  </si>
  <si>
    <t>BANCO PARA VESTIÁRIO COMPOSTO POR: 01 (UM) QUADRO INFERIOR DE SUSTENTAÇÃO CONFECCIONADO EM TUBO DE AÇO COM SEÇÃO QUADRADA DE 30MM E ESPESSURA DE 2,00MM, 01 (UM) QUADRO SUPERIOR DE SUSTENTAÇÃO CONFECCIONADOEM TUBO DE AÇO COM SEÇÃO QUADRADA DE 30MM E ESPESSURA DE 2,00MM, 04 (QUATRO) COLUNAS (PÉS) CONFECCIONADAS EM TUBO DE AÇO COM SEÇÃO QUADRADA DE 30MM E ESPESSURA DE 2,00MM, 04 (QUATRO) RIPAS DE MADEIRA DE LEI MACIÇA TRATADA E ENVERNIZADA, MEDINDO 90X20MM (LARGURAXESPESSURA). MONTAGEM DOS QUADROS E PÉS ATRAVÉS DE PROCESSO DE SOLDA, DEVENDO AS JUNÇÕES SEREM TOTALMENTE PREENCHIDAS, POSSUIR SUPERFÍCIE LISA E HOMOGÊNEA, NÃO DEVENDO APRESENTAR PONTOS CORTANTES, SUPERFÍCIES ÁSPERAS OU ESCÓRIAS. ELIMINAR RESPINGOS E VOLUMES DE SOLDA, REBARBAS, ESMERILHAR JUNTAS E ARREDONDAR CANTOS AGUDOS E A AFIXAÇÃO DA ESTRUTURA DO CABIDEIRO AO BANCO ATRAVÉS DE PARAFUSOS COM PORCAS E ARRUELAS. PINTURA DA ESTRUTURA METÁLICA EM EPÓXI-PÓ OU ESMALTE SINTÉTICO COM PINTURA REALIZADA ATRAVÉS DE PISTOLA, COM CAMADA MÍNIMA DE TINTA DE 70 MICRAS NA COR PRETA. DIMENSÕES: ALTURA: 420 MM, LARGURA: 400 MM, COMPRIMENTO 1500 MM.   
GARANTIA MÍNIMA DE UM ANO.</t>
  </si>
  <si>
    <t>BANQUETA ALTA - ALTURA 700MM</t>
  </si>
  <si>
    <t>BANQUETA ALTA - ALTURA 700MM. DEMAIS ESPECIFICAÇÕES CONFORME ANEXO I - TERMO DE REFERÊNCIA.</t>
  </si>
  <si>
    <t>BANQUETA BAIXA - ALTURA 450MM</t>
  </si>
  <si>
    <t>BANQUETA BAIXA - ALTURA 450MM. DEMAIS ESPECIFICAÇÕES CONFORME ANEXO I - TERMO DE REFERÊNCIA.</t>
  </si>
  <si>
    <t>BIBLIOCANTO</t>
  </si>
  <si>
    <t>CHAPA DE AÇO CARBONO SAE 1010 Nº 18 (1,2 MM) DOBRADO EM FORMA DE “L”. ACABAMENTO COM SISTEMA DE TRATAMENTO QUÍMICO DA CHAPA (ANTI-FERRUGINOSO E FOSFATIZANTE) E PINTURA ATRAVÉS DE SISTEMA ELETROSTÁTICO A PÓ, COM CAMADA MÍNIMA DE TINTA DE 70 MICRAS. SEM ARESTAS CORTANTES, CANTOS "VIVOS" E REBARBAS. DIMENSÕES APROXIMADAS: ALTURA: 200MM, LARGURA: 100MM, BASE: 100MM.</t>
  </si>
  <si>
    <t>BIBLIOCANTO SINALIZADOR</t>
  </si>
  <si>
    <t>CONFECCIONADO EM CHAPA DE AÇO CARBONO SAE 1010 Nº 18 (1,20MM). DOBRADO EM FORMA DE “L” COM 1 (UMA) FENDA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CANTOS "VIVOS" E REBARBAS. DIMENSÕES APROXIMADAS: ALTURA: 200MM, LARGURA: 130MM + 25MM DA ABA, BASE: 130MM.</t>
  </si>
  <si>
    <t>BIOMBO EXPOSITOR</t>
  </si>
  <si>
    <t>BIOMBO EXPOSITOR PROJEART D025 ROMA OU SIMILAR CONTENDO AS SEGUINTES ESPECIFICAÇÕES: COM 02 FACES E COM ESTRUTURA DE ALUMÍNIO, COM 02 CHAPAS DE POLIESTIRENO CRISTAL 2MM; MEDIDAS MÍNIMAS DE 1800MM X 760 MM CADA FACE; ÁREAS MÍNIMAS PARA IMAGEM: 1720 X 630 MM; DESIGN MODERNO;</t>
  </si>
  <si>
    <t>CADEIRA ESCOLAR ESTOFADA</t>
  </si>
  <si>
    <t>CADEIRA ESCOLAR ESTOFADA- ASSENTO: ESTRUTURA DO ASSENTO MOLDADA ANATOMICAMENTE, EM MADEIRA COMPENSADA MULTILAMINADA DE ALTA RESISTÊNCIA, INDEFORMÁVEL, COM ESPESSURA MÍNIMA DE 12 MM; ESTOFADA COM ESPUMA INJETADA, MOLDADA ANATOMICAMENTE EM POLIURETANO FLEXÍVEL DE ALTA RESILIÊNCIA, COM DENSIDADE DE 45 KG/M³ COM VARIAÇÃO DE +/- 5%, TIPO ECOLÓGICO, ISENTO DE CFC, COM NO MÍNIMO 42MM DE ESPESSURA; LARGURA DE 425 MM E PROFUNDIDADE DA SUPERFÍCIE DO ASSENTO 405 MM, O MÍNIMO; BORDAS PROTEGIDAS COM PERFIL DE PVC ANTI-IMPACTO; CONTRA ASSENTO EM TNT; REVESTIMENTO EM TECIDO 100% POLIÉSTER, NA COR A DEFINIR.
ENCOSTO: ESPALDAR MÉDIO; ESTRUTURA DO ENCOSTO MOLDADA ANATOMICAMENTE, EM MADEIRA COMPENSADA MULTILAMINADA DE ALTA RESISTÊNCIA, INDEFORMÁVEL, COM ESPESSURA MÍNIMA DE 12 MM; ESTOFADA COM ESPUMA INJETADA, MOLDADA ANATOMICAMENTE EM POLIURETANO FLEXÍVEL DE ALTA RESILIÊNCIA, COM DENSIDADE 45 KG/M³ COM VARIAÇÃO DE +/- 5%, TIPO ECOLÓGICO, ISENTO DE CFC, COM ESPESSURA 35MM NO MÍNIMO; LARGURA DE 360 MM E EXTENSÃO VERTICAL DO ENCOSTO DE 280 MM, NO MÍNIMO; BORDAS PROTEGIDAS COM PERFIL DE PVC ANTI-IMPACTO; CONTRA ENCOSTO EM ESPUMA LAMINADA DE 10X1890MM REVESTIDO COM VINIL; REVESTIMENTO NA COR A DEFINIR.
ESTRUTURA: SUPORTE PARA ENCOSTO CONSTITUÍDO EM DUAS PEÇAS EM TUBO DE AÇO #18, COM SECÇÃO OVAL, MEDINDO 16X0MM, NO MÍNIMO, FECHADAS COM PONTEIRAS PLÁSTICAS, SOLDADAS NAS TRAVESSAS SUPERIORES; BASE FIXA CONTÍNUA, DOBRADA COM FORMATO TRAPEZOIDAL, CONFECCIONADA EM TUBO AÇO #18, E COM SECÇÃO OVAL, MEDINDO 16X30MM O MÍNIMO; POSSUI DUAS TRAVESSAS SUPERIORES E DUAS INFERIORES, EM  UBO DE AÇO INDUSTRIAL #18, OBLONGO COM MEDIDAS DE 16X30MM, PARA TRAVAMENTO DAS ESTRUTURAS TRAPEZOIDAIS, A EXTREMIDADE DA TRAVESSA É FECHADA COM PONTEIRAS PLÁSTICAS; TTRAVESSA SUPERIOR/FRONTAL, CONFECCIONADA EM TUBO DE AÇO #18, SECÇÃO OVAL, MEDINDO 16X30MM NO MÍNIMO; PORTA LIVROS ARAMADO, CONSTITUÍDO POR FERRO TREFILADO 3/16”, SOLDADOS NAS TRAVESSAS INFERIORES, COM NO MÍNIMO 5 VERGALHÕES; NA PARTE INFERIOR DA BASE DEVERÁ POSSUIR 04 SAPATAS INJETADAS EM POLIPROPILENO FIXADAS POR REBITES 4X19MM DE ALUMÍNIO; A FIXAÇÃO DO ASSENTO NA BASE DA CADEIRA E DO ENCOSTO NO SUPORTE SERÁ POR MEIO DE PORCAS GARRAS DE ¼” CRAVADAS NA ESTRUTURA INTERNA DE MADEIRA, PRODUZIDAS EM AÇO 1020 ESTAMPADO COM ROSCA LAMINADA DE ¼”, FIXADAS POR MEIO DE PARAFUSOS PHILIPS TIPO PANELA E ARRUELAS DE PRESSÃO.
ACABAMENTO E PINTURA: DEVE SER USADA SOLDA ELETRÔNICA MIG EM TODOS OS LOCAIS ONDE HOUVER SOLDA;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ACABAMENTO FOSCO.</t>
  </si>
  <si>
    <t xml:space="preserve">CAIXA PERIÓDICOS </t>
  </si>
  <si>
    <t>CHAPA DE AÇO Nº 20 (0,9MM), FECHAMENTO SUPERIOR FRONTAL COM PORTA ETIQUETA ESTAMPADO NA CHAPA COM LARGURA DE 80MM E ALTURA DE 50MM, CANTOS ARREDONDADOS, SEM CANTOS VIVOS, SEM REBARBAS OU ARESTAS CORTANTES.DIMENSÕES APROXIMADAS: ALTURA: 200MM, LARGURA: 100MM, PROFUNDID ADE: 200MM. COR BEGE.</t>
  </si>
  <si>
    <t>CARRINHO PARA TRANSPORTE DE LIVROS COM 3 NÍVEIS</t>
  </si>
  <si>
    <t>CARRINHO PARA TRANSPORTE DE LIVROS COM 3 NÍVEIS Dimensões aproximadas: altura: 1020mm, largura: 500mm, comprimento: 700mm. (dimensões podem ser alteradas de acordo com a necessidade da biblioteca, e padrões de medidas dos fabricantes). 02 (duas) estruturas tubulares em aço com parede de 1,20mm de espessura; semi-fechadas com chapa nº 16 (1,5mm). 03 (três) níveis de bandejas confeccionadas em chapa nº 20 (0,90mm), sendo duas superiores inclinadas com divisória central e 01 (uma) inferior plana, unidas à estrutura do carrinho através de solda. 02 (dois) suportes para rodas confeccionados em chapa nº 16 (1,50mm), com 04 (quatro) rodízios giratórios com roda de 3” de diâmetro. Capacidade total de carga: 170 kg.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a ser determinada, devendo a licitante apresentar em suaproposta, as cores disponíveis do fabricante.</t>
  </si>
  <si>
    <t>CARTEIRA ESCOLAR, ENCOSTO E ASSENTO EM POLIPROPILENO - CANHOTO</t>
  </si>
  <si>
    <t>CARTEIRA ESCOLAR, ENCOSTO E ASSENTO EM POLIPROPILENO - CANHOTO Encosto: Fundido em polipropileno com alta pressão, aditivado, permitindo suportar esforço mecânico de até 420 kg por impulso na diagonal de até 90º. Devera possuir respiradores quadrados medindo aproximadamente 10x10 mm, na quantidade de 08 (oito) por fileira, e possuindo no mínimo 04 (quatro) fileiras. Distância entre os furos de no mínimo 40 mm. Moldado em contorno vertebral com encaixes retangulares na estrutura, travamento com pino tampão no mesmo polipropileno aditivado. Medidas mínimas: largura 460 mm, altura 250 mm no eixo central da sua curvatura e espessura de 5mm. Assento: Fundido em polipropileno com alta pressão, aditivado, permitindo suportar esforço mecânico de até 580 kg por impulso vertical de queda. Devera possuir respiradores quadrados medindo aproximadamente 10x10 mm, na quantidade de 08 (oito) por fileira, e possuindo no mínimo 01 (uma) fileira. Distância entre os furos de no mínimo 40 mm. Moldados com contornos ergonômicos para conforto das pernas, evitando pressão sanguínea. Fixado na estrutura através da colocação de 02 (dois) parafusos tipo AA cabeça chata e 04 (quatro) rebites de alumínio, o que permite uma super resistência quanto a qualquer tipo de esforço não convencional. Medidas mínimas: largura 460 mm e 410 mm de profundidade e espessura de 5mm. Estrutura única, totalmente soldada por sistema MIG e acabamento de superfície pintado. Acabamento em pintura eletrostática totalmente automatizada em epoxi pó com pré tratamentoantiferruginoso (fosfatizado), revestindo totalmente a estrutura com película de aproximadamente 100 mícrons com propriedades de resistência a agentes químicos. Suportes do encosto deverão ser fabricados em tubo industrial oblongo de aço em chapa 16 com parede em chapa 16 (1,5mm), recebendo reforço interno duplo na dobra, garantindo assim resistência e durabilidade da carteira. Laterais em forma próxima a de um trapézio fechado (parte superior menor que a inferior) fabricado em tubo oblongo de aço com parede em chapa 18 (1,2mm), soldado pelo processo de soldagem de topo por resistência pura. Travessas estruturais fabricadas em tubo oblongo de aço em chapa 18 (1,2mm), fixadas as laterais e ao suporte da prancheta através de solda MIG. Suporte da prancheta fabricado em tubo oblongo de aço em chapa 18 (1,2mm) com 4 suportes de fixação confeccionados em chapa de aço fina frio de 1,5mm de espessura para fixação da prancheta. As extremidades das travessas horizontais posicionadas na lateral oposta a prancheta receberam acabamento em ponteira interna plástica, como também a extremidade posterior do suporte da prancheta. Será instalado no suporte da prancheta um apoio confeccionado em tubo oblongo de aço em chapa 18 (1,2mm), fixado a lateral da carteira, Neste apoio é fixado o suporte de mochila fabricado em ferro chato de 1/2x1/8”, fixado através de solda MIG. A grade para livros é fixada as laterais através de duas travessas fabricadas tubo oblongo de aço em chapa 18 (1,2mm) e fixadas através de solda MIG. A grade de cinco filetes é confeccionada em ferro redondo ¼”, fixados as travessas através de solda MIG. Fixação do assento na parte posterior através de dois parafusos com cabeça fenda Phillips e rosca especial para plásticos. Deslizadores injetados em polipropileno, perfeitamente acoplados as laterais e fixados através de rebites de alumínio. Prancheta de formato peninsular, fabricada em madeira MDP de 18 mm de espessura, revestida em laminado melamínico de baixa pressão texturizado em ambas as faces. Acabamento em fita de PVC de 1 mm de espessura, colada a quente pelo sistema holt-melt. Fixada às estruturas laterais da carteira através de parafusos de aço e buchas metálicas. MARCA/FABRICANTE/MODELO: MINAS FLEX/MINAS FLEX/MF01 PRAZO DE GARANTIA: 05 (cinco) anos. PRAZO DE PAGAMENTO: 10 (dez) dias utéis. PRAZO DE ENTREGA: 60 (sessenta) dias. LOCAL DE ENTREGA: CONFORME ENDEREÇOS CONTIDOS NO ANEXO III DO EDITAL. VALIDADE DA PROPOSTA: 60 (sessenta) dias. Declaramos que nos preços já estão computados todos os custos necessários para o atendimento dos itens do objeto desta licitação, bem como todos os impostos, encargos trabalhistas, previdenciários, fiscais, comerciais, taxas, fretes, seguros, deslocamentos de pessoal, transporte, garantia e quaisquer outros que incidam ou venham a incidir sobre o objeto licitado. Declaramos que estamos de acordo com todas as exigências do edital e seus anexos.</t>
  </si>
  <si>
    <t>CARTEIRA ESCOLAR, ENCOSTO E ASSENTO EM POLIPROPILENO - DESTRO</t>
  </si>
  <si>
    <t>CARTEIRA ESCOLAR, ENCOSTO E ASSENTO EM POLIPROPILENO - DESTRO Encosto: Fundido em polipropileno com alta pressão, aditivado, permitindo suportar esforço mecânico de até 420 kg por impulso na diagonal de até 90º. Devera possuir respiradores quadrados medindo aproximadamente 10x10 mm, na quantidade de 08 (oito) por fileira, e possuindo no mínimo 04 (quatro) fileiras. Distância entre os furos de no mínimo 40 mm. Moldado em contorno vertebral com encaixes retangulares na estrutura, travamento com pino tampão no mesmo polipropileno aditivado. Medidas mínimas: largura 460 mm, altura 250 mm no eixo central da sua curvatura e espessura de 5mm. Assento: Fundido em polipropileno com alta pressão, aditivado, permitindo suportar esforço mecânico de até 580 kg por impulso vertical de queda. Devera possuir respiradores quadrados medindo aproximadamente 10x10 mm, na quantidade de 08 (oito) por fileira, e possuindo no mínimo 01 (uma) fileira. Distância entre os furos de no mínimo 40 mm. Moldados com contornos ergonômicos para conforto das pernas, evitando pressão sanguínea. Fixado na estrutura através da colocação de 02 (dois) parafusos tipo AA cabeça chata e 04 (quatro) rebites de alumínio, o que permite uma super resistência quanto a qualquer tipo de esforço não convencional. Medidas mínimas: largura 460 mm e 410 mm de profundidade e espessura de 5mm. Estrutura única, totalmente soldada por sistema MIG e acabamento de superfície pintado. Acabamento em pintura eletrostática totalmente automatizada em epoxi pó com pré tratamentoantiferruginoso (fosfatizado), revestindo totalmente a estrutura com película de aproximadamente 100 mícrons com propriedades de resistência a agentes químicos. Suportes do encosto deverão ser fabricados em tubo industrial oblongo de aço em chapa 16 com parede em chapa 16 (1,5mm), recebendo reforço interno duplo na dobra, garantindo assim resistência e durabilidade da carteira. Laterais em forma próxima a de um trapézio fechado (parte superior menor que a inferior) fabricado em tubo oblongo de aço com parede em chapa 18 (1,2mm), soldado pelo processo de soldagem de topo por resistência pura. Travessas estruturais fabricadas em tubo oblongo de aço em chapa 18 (1,2mm), fixadas as laterais e ao suporte da prancheta através de solda MIG. Suporte da prancheta fabricado em tubo oblongo de aço em chapa 18 (1,2mm) com 4 suportes de fixação confeccionados em chapa de aço fina frio de 1,5mm de espessura para fixação da prancheta. As extremidades das travessas horizontais posicionadas na lateral oposta a prancheta receberam acabamento em ponteira interna plástica, como também a extremidade posterior do suporte da prancheta. Será instalado no suporte da prancheta um apoio confeccionado em tubo oblongo de aço em chapa 18 (1,2mm), fixado a lateral da carteira, Neste apoio é fixado o suporte de mochila fabricado em fero chato de 1/2x1/8”, fixado através de solda MIG. A grade para livros é fixada as laterais através de duas travessas fabricadas tubo oblongo de aço em chapa 18 (1,2mm) e fixadas através de solda MIG. A grade de cinco filetes é confeccionada em ferro redondo ¼”, fixados as travessas através de solda MIG. Fixação do assento na parte posterior através de dois parafusos com cabeça fenda Phillips e rosca especial para plásticos. Deslizadores injetados em polipropileno, perfeitamente acoplados as laterais e fixados através de rebites de alumínio. Prancheta de formato peninsular, fabricada em madeira MDP de 18 mm de espessura, revestida em laminado melamínico de baixa pressão texturizado em ambas as faces. Acabamento em fita de PVC de 1 mm de espessura, colada a quente pelo sistema holt-melt. Fixada às estruturas laterais da carteira através de parafusos de aço e buchas metálicas. MARCA/FABRICANTE/MODELO: MINAS FLEX/MINAS FLEX/MF01 PRAZO DE GARANTIA: 05 (cinco) anos. PRAZO DE PAGAMENTO: 10 (dez) dias utéis. PRAZO DE ENTREGA: 60 (sessenta) dias. LOCAL DE ENTREGA: CONFORME ENDEREÇOS CONTIDOS NO ANEXO III DO EDITAL. VALIDADE DA PROPOSTA: 60 (sessenta) dias. Declaramos que nos preços já estão computados todos os custos necessários para o atendimento dos itens do objeto desta licitação, bem como todos os impostos, encargos trabalhistas, previdenciários, fiscais, comerciais, taxas, fretes, seguros, deslocamentos de pessoal, transporte, garantia e quaisquer outros que incidam ou venham a incidir sobre o objeto licitado. Declaramos que estamos de acordo com todas as exigências do edital e seus anexos.</t>
  </si>
  <si>
    <t>CONJUNTO ESCOLAR COMPOSTO DE MESA E CADEIRA - ENCOSTO E ASSENTO EM POLIPROPILENO</t>
  </si>
  <si>
    <t>ESTAÇÃO DE ESTUDO INDIVIDUAL EM MADEIRA PARA BIBLIOTECA 850 X 825 X 1370 MM (L x P x H)</t>
  </si>
  <si>
    <t>"TAMPO (01 unidade) Superfície retangular em madeira MDP (aglomerado) de 25 mm de espessura, revestida em laminado melamínico de baixa pressão texturizado em ambas as faces. Borda frontal e posterior com acabamento em fita de PVCde 3 mm de espessura, colada a quente pelo sistema holt-melt, com raio mínimo de 2,5 mm, em todo seu perímetro. Bordas transversais com acabamento em fita de PVC de 1 mm de espessura, colada a quente pelo sistema holt-melt, em todo seu perímetro. Medidas aproximadas: Largura: 800mm, Profundidade: 600mm, Espessura: 25mm. PAINEL LATERAL Dois painéis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Borda posterior e base com acabamento em fita de PVC de 1,5 mm de espessura, colada a quente pelo sistema holt-melt. Na base inferior colocação de rebites de repuxo de aço para adaptação de reguladores de nível. Medidas aproximadas: Profundidade: 800mm, Altura: 1370mm, Espessura: 25mm. PAINEL FRONTAL Em madeira MDP (aglomerado) de 25 mm de espessura, revestida em laminado melamínico de baixa pressão texturizado em ambas as faces. Bordas com acabamento em fita de PVC de 1,5 mm de espessura, colada a quente pelo sistema holt-melt. Medidas aproximadas: Profundidade: 800mm, Altura: 1220mm, Espessura: 25mm. MONTAGEM A superfície, os painéis laterais e o painel frontal deverão ser ligados entre si pelo sistema mini-fix e cavilhas, possibilitando assim a montagem e desmontagem dos mesmos, várias vezes, sem perda da qualidade. ESTRUTURAS TUBULARES PARA SUSTENTAÇÃO (02 unidades) Em tubo de aço com seção quadrada de 25 x 25mm em chapa #18 (1,20mm) de espessura (mínimo). Altura: 1370 mm. Largura: 25 x 25mm Todas as peças metálicas devem receber pré-tratamento de desengraxamento, decapagem e fosfatização, preparando a superfície para receber a pintura. Pintura epóxi-pó aplicada pelo processo de deposição eletrostática com polimerização em estufa." ESTAÇÃO DE ESTUDO INDIVIDUAL EM MADEIRA PARA BIBLIOTECA 850 X 825 X 1370 MM (L x P x H). DEMAIS ESPECIFICAÇÕES CONFORME ANEXO I - TERMO DE REFERÊNCIA. mod. Baia.</t>
  </si>
  <si>
    <t>ESTANTE BIBLIOTECA DUPLA FACE, 10 PRATELEIRAS, LATERAIS ABERTAS, COR BEGE OU CINZA</t>
  </si>
  <si>
    <r>
      <t xml:space="preserve">Modelo bbl dupla ESTANTE BIBLIOTECA DUPLA FACE, </t>
    </r>
    <r>
      <rPr>
        <b/>
        <sz val="10"/>
        <color indexed="8"/>
        <rFont val="Arial"/>
        <family val="2"/>
      </rPr>
      <t>COR BEGE OU CINZA</t>
    </r>
    <r>
      <rPr>
        <sz val="10"/>
        <color indexed="8"/>
        <rFont val="Arial"/>
        <family val="2"/>
      </rPr>
      <t>, 10 PRATELEIRAS, LATERAIS ABERTAS Estantes em aço carbono SAE contendo: 02 (duas) colunas laterais de sustentação confeccionadas em chapa nº 16 (1,50mm) com altura de 2000mm, permitindo encaixe das bandejas em passos de 60mm pelo sistema de cremalheira. 02 (dois) anteparos laterais soldados a base com suporte para encaixe das colunas laterais. 01 (uma) travessa superior horizontal (chapéu) em chapa nº 20 (0,90mm) dobrado em forma de “U”, fixado às colunas por 04 (quatro) parafusos com porcas em cada lado. Dimensões aproximadas: altura: 2000mm, largura: 1040mm, profundidade: 550mm.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cinza. 10 (dez) prateleiras com dimensões aproximadas de 1000mm de comprimento e 235mm de profundidade, confeccionadas em chapa nº 22 (0,75mm), sistema de encaixe soldado nas laterais de cada prateleira, que permitem a união a 02 (dois) aparadores laterais com cantos arredondados, sem cantos vivos, arestas cortantes ou rebarbas pelo sistema de encaixe (sem parafusos). &amp;#9642; 01 (uma) base retangular fechada confeccionada em chapa nº 20 (0,90mm), com 01 (um) reforço interno em “omega” soldado na base confeccionado também em chapa nº 20 (0,90mm).</t>
    </r>
  </si>
  <si>
    <t>ESTANTE BIBLIOTECA DUPLA FACE, 12 PRATELEIRAS, LATERAIS ABERTAS, COR BEGE OU CINZA</t>
  </si>
  <si>
    <r>
      <t xml:space="preserve">Modelo bbl dupla - ESTANTE BIBLIOTECA DUPLA FACE, </t>
    </r>
    <r>
      <rPr>
        <b/>
        <sz val="10"/>
        <color indexed="8"/>
        <rFont val="Arial"/>
        <family val="2"/>
      </rPr>
      <t>COR BEGE OU CINZA</t>
    </r>
    <r>
      <rPr>
        <sz val="10"/>
        <color indexed="8"/>
        <rFont val="Arial"/>
        <family val="2"/>
      </rPr>
      <t>, 12 PRATELEIRAS, LATERAIS ABERTAS Estantes em aço carbono SAE contendo: 02 (duas) colunas laterais de sustentação confeccionadas em chapa nº 16 (1,50mm) com altura de 2000mm, permitindo encaixe das bandejas em passos de 60mm pelo sistema de cremalheira. 02 (dois) anteparos laterais soldados a base com suporte para encaixe das colunas laterais. 01 (uma) travessa superior horizontal (chapéu) em chapa nº 20 (0,90mm) dobrado em forma de “U”, fixado às colunas por 04 (quatro) parafusos com porcas em cada lado. Dimensões aproximadas: altura: 2000mm, largura: 1040mm, profundidade: 550mm.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cinza. 12 (doze) prateleiras com dimensões aproximadas de 1000mm de comprimento e 235mm de profundidade, confeccionadas em chapa nº 22 (0,75mm), sistema de encaixe soldado nas laterais de cada prateleira, que permitem a união a 02 (dois) aparadores laterais com cantos arredondados, sem cantos vivos, arestas cortantes ou rebarbas pelo sistema de encaixe (sem parafusos). &amp;#9642; 01 (uma) base retangular fechada confeccionada em chapa nº 20 (0,90mm), com 01 (um) reforço interno em “omega” soldado Estantes em aço carbono SAE contendo: 02 (duas) colunas laterais de sustentação confeccionadas em chapa nº 16 (1,50mm) com altura de 2000mm, permitindo encaixe das bandejas em passos de 60mm pelo sistema de cremalheira. 02 (dois) anteparos laterais soldados a base com suporte para encaixe das colunas laterais. 01 (uma) travessa superior horizontal (chapéu) em chapa nº 20 (0,90mm) dobrado em forma de “U”, fixado às colunas por 04 (quatro) parafusos com porcas em cada lado. Dimensões aproximadas: altura: 2000mm, largura: 1040mm, profundidade: 550mm.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cinza. 12 (doze) prateleiras com dimensões aproximadas de 1000mm de comprimento e 235mm de profundidade, confeccionadas em chapa nº 22 (0,75mm), sistema de encaixe soldado nas laterais de cada prateleira, que permitem a união a 02 (dois) aparadores laterais com cantos arredondados, sem cantos vivos, arestas cortantes ou rebarbas pelo sistema de encaixe (sem parafusos). &amp;#9642; 01 (uma) base retangular fechada confeccionada em chapa nº 20 (0,90mm), com 01 (um) reforço interno em “omega” soldado na base confeccionado também em chapa nº 20 (0,90mm).</t>
    </r>
  </si>
  <si>
    <t>ESTANTE EXPOSITOR PARA LIVROS E PERIÓDICOS, 04 PRATELEIRAS, LATERAIS ABERTAS, COR BEGE OU CINZA</t>
  </si>
  <si>
    <t>Modelo et.exp. ESTANTE EXPOSITOR PARA LIVROS E PERIÓDICOS, LATERAIS NA COR BEGE OU CINZA E CHAPÉU, PRATELEIRAS E BASE NA COR BEGE OU CINZA, 04 PRATELEIRAS, LATERAIS FECHADAS Expositor com prateleiras articuláveis e lateral fechada (tipo armário), confeccionado em chapa de aço de baixo teor de carbono.Dimensões aproximadas: altura: 2000mm, largura: 1000mm, profundidade: 445mm. 04 (quatro) prateleiras planas com dimensões mínimas de 930mm de largura e 370mm de profundidade, confeccionadas em chapa nº 20 (0,90mm), com dobras nas laterais que permitem a união às laterais pelo sistema de encaixe (sem parafusos). 04 (quatro) prateleiras inclinadas com dimensões mínimas de 921mm de largura e 290mm de profundidade, confeccionadas em chapa nº 20 (0,90mm), fixadas às laterais através de parafusos. 01 (uma) base retangular, fechada, confeccionada em chapa nº 20 Expositor com prateleiras articuláveis e lateral fechada (tipo armário), confeccionado em chapa de aço de baixo teor de carbono.Dimensões aproximadas: altura: 2000mm, largura: 1000mm, profundidade: 445mm. 04 (quatro) prateleiras planas com dimensões mínimas de 930mm de largura e 370mm de profundidade, confeccionadas em chapa nº 20 (0,90mm), com dobras nas laterais que permitem a união às laterais pelo sistema de encaixe (sem parafusos). 04 (quatro) prateleiras inclinadas com dimensões mínimas de 921mm de largura e 290mm de profundidade, confeccionadas em chapa nº 20 (0,90mm), fixadas às laterais através de parafusos. 01 (uma) base retangular, fechada, confeccionada em chapa nº 20 (0,90mm), com altura de 175mm; 02 (dois) anteparos laterais soldados a base e fixado nas laterais da estante através de 04 (quatro) parafusos 3/8” de cada lado. 01 (uma) travessa superior horizontal (chapéu), confeccionada em chapa nº 20 (0,90mm) e dobrado em forma de “u” com altura de 70mm; 02 (dois) anteparos laterais em chapa nº 16 (1,50mm) soldados a travessa e fixado nas laterais da estante através de 04 (quatro) parafusos 3/8” de cada lado. 02 (duas) laterais com altura de 2000mm e largura de 445mm, confeccionadas em chapa nº 18 (1,20mm). Cada lateral deverá possuir 09 (nove) linhas retas de 03 (três) fendas cada, com dimensões de 28mm de altura por 105mm de largura, permitindo encaixe das bandejas em passos de 175mm.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a ser determinada. Lateral de acabamento em chapa de aço nº 20 (0,90mm) de baixo teor de carbono, com altura de 2000mm, largura: 445mm, profundidade: 35mm. Cada lateral de acabamento com 09 (nove) linhas retas de 03 (três) pares de fendas cada, com dimensões aproximadas de 28mm de altura por 105mm de largura, unidos as laterais da estante nas extremidades através de 04 (quatro) par afusos ¼” x ½” com porcas.</t>
  </si>
  <si>
    <t>EXPOSITOR DE MESA, CONFECCIONADO EM AÇO COM ESPESSURA DE 1,20MM, MEDINDO 20X13CM.</t>
  </si>
  <si>
    <t xml:space="preserve">Modelo exp.mesa - EXPOSITOR DE MESA, CONFECCIONADO EM AÇO COM ESPESSURA DE 1,20MM, MEDINDO 20X13CM, COR: VERMELHO. Expositor de mesa, confeccionado em aço sae 1010, com espessura de 1,20mm. 02 (dois) rasgos em forma de retângulo, distribuído na parte frontal e traseira. Acabamento com sistema de tratamento químico da chapa (anti-ferruginoso e fosfatizante) e pintura através de sistema eletrostático a pó, com camada mínima de tinta de 70 micras. Sem arestas cortantes e rebarbas. Dimensões: Altura: 20 cm Largura: 13 cm.Profundidade: 16,5 cm. Na cor verde. </t>
  </si>
  <si>
    <t>LONGARINA DE 03 LUGARES, COM PRANCHETA</t>
  </si>
  <si>
    <t>LOUSA DE VIDRO TEMPERADO 6 MM - 2000 X 1200 MM</t>
  </si>
  <si>
    <t>COM ESPESSURA DE 6,00 MM, SENDO FORMADA POR UM MÓDULO DE 2000X1200 MM (LARGURA X ALTURA), COM 08 (OITO) ESPAÇADORES DE INOX OU ALUMÍNIO POLIDO OU LATÃO CROMADO POLIDO, SENDO 4 (QUATRO) NA PARTE SUPERIOR E 4 (QUATRO) NA PARTE INFERIOR, PARA CADA MÓDULO, DISTÂNCIA MÁXIMA DOS SEPARADORES DA PAREDE ENTRE 20 MM E 25 MM, POR MÓDULO, COM PELÍCULA DE SEGURANÇA BRANCO LEITE OU FOSCO, COM ACEITAÇÃO PARA TODOS OS TIPOS DE PINCEL PARA QUADRO DE VIDRO. O FORNECEDOR DEVERÁ INSTALAR A LOUSA EM LOCAL A SER INDICADO NA OCASIÃO DA ENTREGA DO BEM, FORNECENDO E INSTALANDO NA LOUSA: 01 (UM) KIT DE PROLONGADORES E BUCHAS ESPECIAIS, 01 (UM) SUPORTE DE APAGADOR EM ACRÍLICO COM POSSIBILIDADE DE INSTALAÇÃO EM QUALQUER PARAFUSO ESPAÇADOR, LOGOTIPO DO IFSP TIMBRADO NO CANTO SUPERIOR ESQUERDO DAS LOUSAS COM DIMENSÕES APROXIMADAS DE 100X200 MM (ALTURAL X LARGURA) MANTENDO-SE A PROPORCIONALIDADE A UMA ALTURA APROXIMADA DE 20 CM.
GARANTIA MÍNIMA DE 05 (CINCO) ANOS.</t>
  </si>
  <si>
    <t>LOUSA DE VIDRO TEMPERADO 6 MM - 3000 X 1200 MM</t>
  </si>
  <si>
    <t>COM ESPESSURA DE 6,00 MM, E DIMENSÕES DE 3000X1200 MM (LARGURA X ALTURA), SENDO FORMADA POR DOIS MÓDULOS DE 1500X1200 MM (LARGURA X ALTURA) , COM 06 (SEIS) ESPAÇADORES DE INOX OU ALUMÍNIO POLIDO OU LATÃO CROMADO POLIDO, SENDO 3 (TRÊS) NA PARTE SUPERIOR E 3 (TRÊS) NA PARTE INFERIOR, PARA CADA MÓDULO, DISTÂNCIA MÁXIMA DOS SEPARADORES DA PAREDE ENTRE 20 MM E 25 MM, POR MÓDULO, COM PELÍCULA DE SEGURANÇA BRANCO LEITE OU FOSCO, COM ACEITAÇÃO PARA TODOS OS TIPOS DE PINCEL PARA QUADRO DE VIDRO. O FORNECEDOR DEVERÁ INSTALAR A LOUSA EM LOCAL A SER INDICADO NA OCASIÃO DA ENTREGA DO BEM, FORNECENDO E INSTALANDO NA LOUSA: 01 (UM) KIT DE PROLONGADORES E BUCHAS ESPECIAIS, 01 (UM) SUPORTE DE APAGADOR EM ACRÍLICO COM POSSIBILIDADE DE INSTALAÇÃO EM QUALQUER PARAFUSO ESPAÇADOR, LOGOTIPO DO IFSP TIMBRADO NO CANTO SUPERIOR ESQUERDO DAS LOUSAS COM DIMENSÕES APROXIMADAS DE 100X200 MM (ALTURAL X LARGURA) MANTENDO-SE A PROPORCIONALIDADE A UMA ALTURA APROXIMADA DE 20 CM.</t>
  </si>
  <si>
    <t xml:space="preserve">LOUSA VERDE QUADRICULADA 5000X1200MM </t>
  </si>
  <si>
    <t>LOUSA VERDE QUADRICULADA 5000X1200MM - Quadro lousa verde quadriculada panorâmica, em laminado melamínico texturizado, nas dimensões de 5000 x 1200 mm, estrutura côncava reforçada, executada em tubo de aço carbono. Acabamento através de pintura do tipo epóxi eletrostática na cor branco. Quadro confeccionado em MDF, sobreposto laminado verde lousa texturizado, com moldura de madeira e suporte de apagador e giz em toda extensão do quadro. O fornecedor deverá instalar a lousa em local a ser indicado na ocasião da entrega do bem. Garantia mínima de 02 (dois) anos</t>
  </si>
  <si>
    <t>MESA PARA REFEITÓRIO COM BANCOS ACLOPADOS E ESCAMOTEÁVEIS, COM 10 LUGARES</t>
  </si>
  <si>
    <t>MESA PARA REFEITÓRIO COM BANCOS ACLOPADOS, COM 8 LUGARES - 2400 X 800 X 740 MM (L x P x H)</t>
  </si>
  <si>
    <t>MESA PARA REFEITÓRIO COM BANCOS ACOPLADOS, COM 8 LUGARES - 2400 X 800 X 740 MM (L x P x H) - Tampo com formato quadrado, em madeira MDP (Painéis de Partículas de Média Densidade) com espessura mínima de 18mm, formando uma peça única; Revestimento em laminado melamínico de alta pressão, brilhante com no mínimo 0,3mm de espessura na parte superior e inferior do tampo, na cor branco; Bordas retas, em todo seu perímetro, com perfil de acabamento em fita de poliestireno semirígido, com 3,0mm de espessura no mínimo (na mesma cor do tampo), contendo raio da borda de contato com o usuário com no mínimo 2,5mm, conforme NBR 13966 – Tabela 1, coladas pelo processo HOLT-MELT (a quente); A parte inferior do tampo deverá conter buchas metálicas embutidas para receber os parafusos de fixação do tampo à estrutura metálica da mesa. Estrutura da mesa e banco: Estrutura composta por 04 pés e travessas laterais; Os pés e as travessas são confeccionados em tubo de aço (SAE 1010/1020) com secção retangular 50X30mm, com espessura de 1,2mm no mínimo, soldada pelo processo MIG, sem arestas cortantes. Assento: Assento com formato retangular, em madeira MDP (Painéis de Partículas de Média Densidade) com espessura mínima de 15mm, formando uma peça única; Revestimento em laminado melamínico de alta resistência, texturizado com no mínimo 0,3mm de espessura na parte superior e inferior do tampo, na cor a definir; Bordas retas, em todo seu perímetro, com perfil de acabamento em fita de poliestireno semirígido, com 1,0mm de espessura no mínimo (na mesma cor do tampo), coladas pelo processo HOLT-MELT (a quente); A parte inferior do assento deverá conter buchas metálicas embutidas para receber os parafusos de fixação do tampo à estrutura metálica da mesa. Acabamento e montagem:A fixação da estrutura aos tampos é feita através de buchas metálicas, cravadas abaixo dos tampos e parafusos com rosca milimétrica e arruelas de pressão;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Dimensões da mesa: largura de 2400mm, profundidade de 800mm e altura de 740mm. MARCA: MIRANTI MODELO: SIMTREF PRAZO DE GARANTIA : 5(CINCO) ANOS VALIDADE DA PROPOSTA: 60(SESSENTA) DIAS PRAZO DE ENTREGA: 60(SESSENTA) DIAS.</t>
  </si>
  <si>
    <t>MESA PARA REFEITÓRIO COM BANCOS ACOPLADOS, COM 6 LUGARES - 1800X800X740 MM (L x P x H)</t>
  </si>
  <si>
    <t>MESA PARA REFEITÓRIO COM BANCOS ACOPLADOS, COM 6 LUGARES - 1800 X 800 X 740 MM (L x P x H) - Tampo com formato quadrado, em madeira MDP (Painéis de Partículas de Média Densidade) com espessura mínima de 18mm, formando uma peça única; Revestimento emlaminado melamínico de alta pressão, brilhante com no mínimo 0,3mm de espessura na parte superior e inferior do tampo, na cor branco; Bordas retas, em todo seu perímetro, com perfil de acabamento em fita de poliestireno semirígido, com 3,0mm de espessura no mínimo (na mesma cor do tampo), contendo raio da borda de contato com o usuário com no mínimo 2,5mm, conforme NBR 13966 – Tabela 1, coladas pelo processo HOLT-MELT (a quente); A parte inferior do tampo deverá conter buchas metálicas embutidas para receber os parafusos de fixação do tampo à estrutura metálica da mesa. Estrutura da mesa e banco: Estrutura composta por 04 pés e travessas laterais; Os pés e as travessas são confeccionados em tubo de aço (SAE 1010/1020) com secção retangular 50X30mm, com espessura de 1,2mm no mínimo, soldada pelo processo MIG, sem arestas cortantes. Assento: Assento com formato retangular, em madeira MDP (Painéis de Partículas de Média Densidade) com espessura mínima de 15mm, formando uma peça única; Revestimento em laminado melamínico de alta resistência, texturizado com no mínimo 0,3mm de espessura na parte superior e inferior do tampo, na cor a definir; Bordas retas, em todo seu perímetro, com perfil de acabamento em fita de poliestireno semirígido, com 1,0mm de espessura no mínimo (na mesma cor do tampo), coladas pelo processo HOLT-MELT (a quente); A parte inferior do assento deverá conter buchas metálicas embutidas para receber os parafusos de fixação do tampo à estrutura metálica da mesa. Acabamento e montagem:A fixação da estrutura aos tampos é feita através de buchas metálicas, cravadas abaixo dos tampos e parafusos com rosca milimétrica e arruelas de pressão;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Dimensões da mesa: largura de 1800mm, profundidade de 800mm e altura de 740mm. MARCA: MIRANTI MODELO: SIMTREF PRAZO DE GARANTIA : 5(CINCO) ANOS VALIDADE DA PROPOSTA: 60(SESSENTA) DIAS PRAZO DE ENTREGA: 60(SESSENTA) DIAS.</t>
  </si>
  <si>
    <t>PRANCHETA PARA DESENHO PORTÁTIL COM MINI TECNÍGRAFO -  DIMENSÕES MÍNIMAS DE 600X400MM</t>
  </si>
  <si>
    <t>PRANCHETA PARA DESENHO PORTÁTIL TRIDENT MOD. 8505 OU SIMILAR CONTENDO AS SEGUINTES ESPECIFICAÇÕES: PRANCHETA PARA DESENHO PORTÁTIL, CAPACIDADE MÍNIMA DE TAMANHO DE PAPEL - A3, CONFECCIONADA EM MATERIAL DERIVADO DE MADEIRA OU PLÁSTICO, COM MINI TECNÍGRAFO FIXADO EM PRANCHETA COM DIMENSÕES MÍNIMAS DE 600X400MM, ARTICULAÇÕES DO TECNÍGRAFO COM PERFIS DE AÇO TEMPERADO E COM SUPERFÍCIE PROTEGIDA CONTRA CORROSÃO, CABEÇOTE DO TECNÍGRAFO COM TRANSFERIDOR DE 180°, RÉGUA DO TECNÍGRAFO DE 200 E 150MM.</t>
  </si>
  <si>
    <t xml:space="preserve">QUADRO BRANCO 2000X1200 MM – MADEIRA MDF, COR: BRANCO BRILHANTE. </t>
  </si>
  <si>
    <t>QUADRO BRANCO COM SUPERFÍCIE MELAMÍNICA, DOTADO DE SUPORTES DE FIXAÇÃO E CALHA METÁLICA. DIMENSÕES E TOLERÂNCIAS: LARGURA: 2000 MM, ALTURA: 1200 MM, ESPESSURA DO PAINEL: 21,6 MM, FITA DE BORDO: 2 MM COM ACABAMENTO FRESADO COM RAIO MÍNIMO DE 2 MM. COMPRIMENTO DA CALHA METÁLICA PARA APOIO DAS CANETAS: MÍNIMO DE 800 MM. CARACTERÍSTICAS CONSTRUTIVAS: PAINEL EM MDF DE 20 MM DE ESPESSURA, REVESTIDO NA FACE FRONTAL EM LAMINADO MELAMÍNICO DE ALTA PRESSÃO DE 1 MM DE ESPESSURA, ACABAMENTO “LOUSA”, BRANCO BRILHANTE. FACE POSTERIOR REVESTIDA COM CHAPA DE BALANCEAMENTO: CONTRA-PLACA FENÓLICA DE 0,6 MM, OU EM LAMINADO MELAMÍNICO DE BAIXA PRESSÃO - BP, BRANCO, TODOS OS BORDOS DO PAINEL DEVERÃO SER ENCABEÇADOS COM FITA DE BORDO, COM 2,0 MM DE ESPESSURA, COR CINZA, COLADAS COM ADESIVO “HOT MELTING”. SUPORTES DE FIXAÇÃO DO PAINEL ESTAMPADOS EM CHAPA DE AÇO LAMINADA A FRIO, CHAPA 14 (1,9 MM). CONJUNTO PARA FIXAÇÃO DOS SUPORTES AO PAINEL COMPOSTO DE PARAFUSOS DE AÇO, ROSCA MÉTRICA, CABEÇA CILÍNDRICA, FENDA SIMPLES, M6 X 16 MM, E BUCHAS METÁLICAS PARA PARAFUSOS M6, COM 15 MM DE COMPRIMENTO. CONJUNTO PARA FIXAÇÃO DOS SUPORTES NA PAREDE COMPOSTO DE PARAFUSOS DE AÇO, ROSCA SOBERBA, CABEÇA SEXTAVADA, DIÂMETRO=1/4”X 60 MM, COM ARRUELAS LISAS, EM CHAPA 16 (1,5 MM) E BUCHAS PLÁSTICAS TIPO S10. CALHA METÁLICA PARA APOIO DE CANETAS CONFECCIONADA EM CHAPA DE AÇO LAMINADO A FRIO, CHAPA 18 (1,2 MM), DOBRADA E ESTAMPADA, ISENTA DE ARESTAS CORTANTES. PINTURA DOS ELEMENTOS METÁLICOS EM TINTA EM PÓ, BRILHANTE, NA COR CINZA. SOLDAS DEVEM POSSUIR SUPERFÍCIE LISA E HOMOGÊNEA, NÃO DEVENDO APRESENTAR PONTOS CORTANTES, SUPERFÍCIES ÁSPERAS OU ESCÓRIAS. ELIMINAR RESPINGOS E VOLUMES DE SOLDA E REBARBAS METÁLICAS, ESMERILHAR JUNTAS E ARREDONDAR CANTOS AGUDOS. MATÉRIAS-PRIMAS: AS MATÉRIAS PRIMAS UTILIZADAS NA FABRICAÇÃO DO PRODUTO DEVEM ATENDER ÀS NORMAS TÉCNICAS ESPECÍFICAS PARA CADA MATERIAL. FITA DE BORDO EM PVC COM “PRIMER”. TINTA EM PÓ HÍBRIDA, ELETROSTÁTICA, EPÓXI-POLIÉSTER. TRATAMENTO: O TRATAMENTO ANTI-FERRUGINOSO DEVE ASSEGURAR RESISTÊNCIA À CORROSÃO EM CÂMARA DE NÉVOA SALINA DE NO MÍNIMO 300 HORAS, SENDO ENSAIADO CONFORME ABNT NBR 8094 E AVALIADO CONFORME ABNT NBR 5841 E ABNT NBR 5770, COM GRAU DE ENFERRUJAMENTO F0 E GRAU DE EMPOLAMENTO D0/T0. EMBALAGEM: DEVE SER ASSEGURADA NO TRANSPORTE E NO ARMAZENAMENTO, A DEVIDA PROTEÇÃO DAS PEÇAS E COMPONENTES POR MEIO DE EMBALAGENS ADEQUADAS. COMPONENTES NÃO DEVEM SER EMBALADOS ANTES DA MONTAGEM DO PRODUTO, EVITANDO QUE PARTES DA EMBALAGEM FIQUEM APRISIONADAS AO MESMO. OS VOLUMES DE PEÇAS DEVEM ESTAR IDENTIFICADOS DE MODO A SER POSSÍVEL A CONFERÊNCIA SEM A RETIRADA DAS EMBALAGENS. OS SUPORTES E O CONJUNTO DE FIXAÇÃO DEVERÃO SER ACONDICIONADOS EM UM ÚNICO SACO PLÁSTICO TRANSPARENTE, LACRADO, QUE DEVERÁ RECEBER RÓTULO DE FÁCIL LEITURA, COM IDENTIFICAÇÃO DO FABRICANTE, DO FORNECEDOR E DISCRIMINAÇÃO DO PRODUTO. MANUAL: O QUADRO BRANCO DEVE SER FORNECIDO COM “MANUAL DO USUÁRIO” NO QUAL CONSTEM INSTRUÇÕES PARA INSTALAÇÃO (INCLUINDO ALTURA DE INSTALAÇÃO EM CONFORMIDADE AO ESTABELECIDO NA ABNT NBR 9050) E RECOMENDAÇÕES DE SEGURANÇA CABÍVEIS. SUGERE-SE INCLUIR, TAMBÉM, RECOMENDAÇÕES PARA CONSERVAÇÃO E LIMPEZA. GARANTIA: 01 (UM) ANO CONTRA DEFEITOS DE FABRICAÇÃO.</t>
  </si>
  <si>
    <t xml:space="preserve">QUADRO BRANCO 3000X1200 MM – MADEIRA MDF, COR: BRANCO BRILHANTE. </t>
  </si>
  <si>
    <t>QUADRO BRANCO COM SUPERFÍCIE MELAMÍNICA, DOTADO DE SUPORTES DE FIXAÇÃO E CALHA METÁLICA. DIMENSÕES E TOLERÂNCIAS: LARGURA: 3000 MM, ALTURA: 1200 MM, ESPESSURA DO PAINEL: 21,6 MM, FITA DE BORDO: 2 MM COM ACABAMENTO FRESADO COM RAIO MÍNIMO DE 2 MM. COMPRIMENTO DA CALHA METÁLICA PARA APOIO DAS CANETAS: MÍNIMO DE 800 MM. CARACTERÍSTICAS CONSTRUTIVAS: PAINEL EM MDF DE 20 MM DE ESPESSURA, REVESTIDO NA FACE FRONTAL EM LAMINADO MELAMÍNICO DE ALTA PRESSÃO DE 1 MM DE ESPESSURA, ACABAMENTO “LOUSA”, BRANCO BRILHANTE. FACE POSTERIOR REVESTIDA COM CHAPA DE BALANCEAMENTO: CONTRA-PLACA FENÓLICA DE 0,6 MM, OU EM LAMINADO MELAMÍNICO DE BAIXA PRESSÃO - BP, BRANCO, TODOS OS BORDOS DO PAINEL DEVERÃO SER ENCABEÇADOS COM FITA DE BORDO, COM 2,0 MM DE ESPESSURA, COR CINZA, COLADAS COM ADESIVO “HOT MELTING”. SUPORTES DE FIXAÇÃO DO PAINEL ESTAMPADOS EM CHAPA DE AÇO LAMINADA A FRIO, CHAPA 14 (1,9 MM). CONJUNTO PARA FIXAÇÃO DOS SUPORTES AO PAINEL COMPOSTO DE PARAFUSOS DE AÇO, ROSCA MÉTRICA, CABEÇA CILÍNDRICA, FENDA SIMPLES, M6 X 16 MM, E BUCHAS METÁLICAS PARA PARAFUSOS M6, COM 15 MM DE COMPRIMENTO. CONJUNTO PARA FIXAÇÃO DOS SUPORTES NA PAREDE COMPOSTO DE PARAFUSOS DE AÇO, ROSCA SOBERBA, CABEÇA SEXTAVADA, DIÂMETRO=1/4”X 60 MM, COM ARRUELAS LISAS, EM CHAPA 16 (1,5 MM) E BUCHAS PLÁSTICAS TIPO S10. CALHA METÁLICA PARA APOIO DE CANETAS CONFECCIONADA EM CHAPA DE AÇO LAMINADO A FRIO, CHAPA 18 (1,2 MM), DOBRADA E ESTAMPADA, ISENTA DE ARESTAS CORTANTES. PINTURA DOS ELEMENTOS METÁLICOS EM TINTA EM PÓ, BRILHANTE, NA COR CINZA. SOLDAS DEVEM POSSUIR SUPERFÍCIE LISA E HOMOGÊNEA, NÃO DEVENDO APRESENTAR PONTOS CORTANTES, SUPERFÍCIES ÁSPERAS OU ESCÓRIAS. ELIMINAR RESPINGOS E VOLUMES DE SOLDA E REBARBAS METÁLICAS, ESMERILHAR JUNTAS E ARREDONDAR CANTOS AGUDOS. MATÉRIAS-PRIMAS: AS MATÉRIAS PRIMAS UTILIZADAS NA FABRICAÇÃO DO PRODUTO DEVEM ATENDER ÀS NORMAS TÉCNICAS ESPECÍFICAS PARA CADA MATERIAL. FITA DE BORDO EM PVC COM “PRIMER”. TINTA EM PÓ HÍBRIDA, ELETROSTÁTICA, EPÓXI-POLIÉSTER. TRATAMENTO: O TRATAMENTO ANTI-FERRUGINOSO DEVE ASSEGURAR RESISTÊNCIA À CORROSÃO EM CÂMARA DE NÉVOA SALINA DE NO MÍNIMO 300 HORAS, SENDO ENSAIADO CONFORME ABNT NBR 8094 E AVALIADO CONFORME ABNT NBR 5841 E ABNT NBR 5770, COM GRAU DE ENFERRUJAMENTO F0 E GRAU DE EMPOLAMENTO D0/T0. EMBALAGEM: DEVE SER ASSEGURADA NO TRANSPORTE E NO ARMAZENAMENTO, A DEVIDA PROTEÇÃO DAS PEÇAS E COMPONENTES POR MEIO DE EMBALAGENS ADEQUADAS. COMPONENTES NÃO DEVEM SER EMBALADOS ANTES DA MONTAGEM DO PRODUTO, EVITANDO QUE PARTES DA EMBALAGEM FIQUEM APRISIONADAS AO MESMO. OS VOLUMES DE PEÇAS DEVEM ESTAR IDENTIFICADOS DE MODO A SER POSSÍVEL A CONFERÊNCIA SEM A RETIRADA DAS EMBALAGENS. OS SUPORTES E O CONJUNTO DE FIXAÇÃO DEVERÃO SER ACONDICIONADOS EM UM ÚNICO SACO PLÁSTICO TRANSPARENTE, LACRADO, QUE DEVERÁ RECEBER RÓTULO DE FÁCIL LEITURA, COM IDENTIFICAÇÃO DO FABRICANTE, DO FORNECEDOR E DISCRIMINAÇÃO DO PRODUTO. MANUAL: O QUADRO BRANCO DEVE SER FORNECIDO COM “MANUAL DO USUÁRIO” NO QUAL CONSTEM INSTRUÇÕES PARA INSTALAÇÃO (INCLUINDO ALTURA DE INSTALAÇÃO EM CONFORMIDADE AO ESTABELECIDO NA ABNT NBR 9050) E RECOMENDAÇÕES DE SEGURANÇA CABÍVEIS. SUGERE-SE INCLUIR, TAMBÉM, RECOMENDAÇÕES PARA CONSERVAÇÃO E LIMPEZA. GARANTIA: 01 (UM) ANO CONTRA DEFEITOS DE FABRICAÇÃO.</t>
  </si>
  <si>
    <t>QUADRO BRANCO DE PORCELANA - Tamanho 1 : 300 X 124</t>
  </si>
  <si>
    <t>QDO BCO PORCELANA. Superfície de escrita em aço cerâmico magnético  na cor BRANCA, própria para escrita com marcador para quadro branco; Superfície resistente a risco; limpeza prática e fácil; sem alterações na cor; moldura em alumínio medindo  4mm x 2,10 cm x 1,5 cm. Sendo de fácil instalação. Cada unidade será fornecida em módulos de 300 x 124 cm. Junção entre as lousas não pode ultrapassar 10mm face posterior revestida com chapa dura de alta densidade revestida com chapa de balanceamento, fenólica de 0,8mm. Acompanha Kit fixação. Garantia do produto não inferior a 01 ano; garantia da superfície de escrita não inferior a 25 anos. Processo de fabricação do quadro deve ser certificado pelos padrões ISO 9001. Apresentar certificados de padronização e garantia da superfície de porcelana.</t>
  </si>
  <si>
    <t>ARQ</t>
  </si>
  <si>
    <t>ARS</t>
  </si>
  <si>
    <t>AVR</t>
  </si>
  <si>
    <t>BRA</t>
  </si>
  <si>
    <t>BRI</t>
  </si>
  <si>
    <t>BRT</t>
  </si>
  <si>
    <t>BRU</t>
  </si>
  <si>
    <t>BTV</t>
  </si>
  <si>
    <t>CAR</t>
  </si>
  <si>
    <t>CBT</t>
  </si>
  <si>
    <t>CJO</t>
  </si>
  <si>
    <t>CMP</t>
  </si>
  <si>
    <t>CPB</t>
  </si>
  <si>
    <t>CPV</t>
  </si>
  <si>
    <t>CTD</t>
  </si>
  <si>
    <t>FER</t>
  </si>
  <si>
    <t>FRM</t>
  </si>
  <si>
    <t xml:space="preserve"> GRU</t>
  </si>
  <si>
    <t>HTO</t>
  </si>
  <si>
    <t>IQB</t>
  </si>
  <si>
    <t>ISA</t>
  </si>
  <si>
    <t>ITP</t>
  </si>
  <si>
    <t>ITQ</t>
  </si>
  <si>
    <t>ITS</t>
  </si>
  <si>
    <t>ITV</t>
  </si>
  <si>
    <t>JCR</t>
  </si>
  <si>
    <t>JND</t>
  </si>
  <si>
    <t>LIM</t>
  </si>
  <si>
    <t>MCC</t>
  </si>
  <si>
    <t>MRL</t>
  </si>
  <si>
    <t>MTO</t>
  </si>
  <si>
    <t>PEP</t>
  </si>
  <si>
    <t>PGP</t>
  </si>
  <si>
    <t>PPR</t>
  </si>
  <si>
    <t>PRC</t>
  </si>
  <si>
    <t>PTB</t>
  </si>
  <si>
    <t>PSG</t>
  </si>
  <si>
    <t>RIBEIRÃO PRETO</t>
  </si>
  <si>
    <t>RCL</t>
  </si>
  <si>
    <t>RGT</t>
  </si>
  <si>
    <t>SBV</t>
  </si>
  <si>
    <t>SCL</t>
  </si>
  <si>
    <t>SJC</t>
  </si>
  <si>
    <t>SLT</t>
  </si>
  <si>
    <t>SOR</t>
  </si>
  <si>
    <t>SMP</t>
  </si>
  <si>
    <t>SPO</t>
  </si>
  <si>
    <t>SRQ</t>
  </si>
  <si>
    <t>SRT</t>
  </si>
  <si>
    <t>SZN</t>
  </si>
  <si>
    <t>STA</t>
  </si>
  <si>
    <t>TUP</t>
  </si>
  <si>
    <t>UBT</t>
  </si>
  <si>
    <t>VTP</t>
  </si>
  <si>
    <t>REITORIA - CMA/DADM</t>
  </si>
  <si>
    <t>TOTAL REITORIA</t>
  </si>
  <si>
    <t xml:space="preserve">Longarina em tubo de aço 60 x 30 mm e espessura de 1,90 mm com acabamento de superfície pintado. Acabamento em pintura eletrostática totalmente automatizada em epóxi pó com pré-tratamento antiferruginoso (fosfatizado), revestindo totalmente a superfície com película de 100 mícrons com propriedades de resistência a agentes químicos. Lateral em aço, fabricada por processo de solda sistema MIG em aço tubular 25x25x1,70 mm com capa de proteção de polipropileno e suporte com 60x30x1,50 mm com acabamento de superfície pintado. Acabamento em pintura eletrostática totalmente automatizada em epóxi pó com pré-tratamento antiferruginoso (fosfatizado), revestindo totalmente a superfície com película de 100 mícrons com propriedades de resistência a agentes químicos. Para cada lateral acompanha um par de deslizadores totalmente injetados em nylon 6 e sistema de acoplamento à longarina através de parafusos M10, garantindo robustez e facilidade de manutenção. Placa para fixação do assento junto à  longarina fabricada em chapa de aço estampada de 3,35 mm de grande resistência mecânica. Acabamento em pintura eletrostática totalmente automatizada em epóxi pó com pré-tratamento antiferruginoso (fosfatizado), revestindo totalmente o mecanismo com película de 100 mícrons  com propriedades de resistência a agentes químicos. O sistema de acoplamento à longarina através de abraçadeira e parafusos M10 possibilita a fixação em qualquer ponto da longarina, garantindo robustez e facilidade de manutenção. Possui acoplamento para suporte para encosto tipo lâmina e possibilita a fixação dos apoia braços diretamente no corpo da placa sendo muito mais resistente que a usual fixação no interno do assento. Apoia braço fixo de formato trapezoidal, com alma de aço estrutural revestido em poliuretano pré-polimero integral skin, texturizado. Por se tratar de um pré-polímero possui toque macio e altíssima resistência ao rasgo, que não é possível nos materiais convencionais. Matéria prima totalmente isenta de CFC, não agressiva ao meio ambiente. </t>
  </si>
  <si>
    <t xml:space="preserve">MESA PARA REFEITÓRIO COM BANCOS ACOPLADOS, COM 10 LUGARES - 3000 X 800 X 740 MM (L x P x H) - Tampo com formato quadrado, em madeira MDP (Painéis de Partículas de Média Densidade) com espessura mínima de 18mm, formando uma peça única; Revestimento em laminado melamínico de alta pressão, brilhante com no mínimo 0,3mm de espessura na parte superior e inferior do tampo, na cor branco; Bordas retas, em todo seu perímetro, com perfil de acabamento em fita de poliestireno semirígido, com 3,0mm de espessura no mínimo (na mesma cor do tampo), contendo raio da borda de contato com o usuário com no mínimo 2,5mm, conforme NBR 13966 – Tabela 1, coladas pelo processo HOLT-MELT (a quente); A parte inferior do tampo deverá conter buchas metálicas embutidas para receber os parafusos de fixação do tampo à estrutura metálica da mesa. Estrutura da mesa e banco: Estrutura composta por 04 pés e travessas laterais; Os pés e as travessas são confeccionados em tubo de aço (SAE 1010/1020) com secção retangular 50X30mm, com espessura de 1,2mm no mínimo, soldada pelo processo MIG, sem arestas cortantes. Assento: Assento com formato retangular, em madeira MDP (Painéis de Partículas de Média Densidade) com espessura mínima de 15mm, formando uma peça única; Revestimento em laminado melamínico de alta resistência, texturizado com no mínimo 0,3mm de espessura na parte superior e inferior do tampo, na cor a definir; Bordas retas, em todo seu perímetro, com perfil de acabamento em fita de poliestireno semirígido, com 1,0mm de espessura no mínimo (na mesma cor do tampo), coladas pelo processo HOLT-MELT (a quente); A parte inferior do assento deverá conter buchas metálicas embutidas para receber os parafusos de fixação do tampo à estrutura metálica da mesa. Acabamento e montagem:A fixação da estrutura aos tampos é feita através de buchas metálicas, cravadas abaixo dos tampos e parafusos com rosca milimétrica e arruelas de pressão;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Dimensões da mesa: largura de 3000mm, profundidade de 800mm e altura de 740mm. </t>
  </si>
  <si>
    <t>BR0065030/0001</t>
  </si>
  <si>
    <t>BR0150443/0050</t>
  </si>
  <si>
    <t>150525</t>
  </si>
  <si>
    <t>BR0074829/0002</t>
  </si>
  <si>
    <t>BR0068330/0001</t>
  </si>
  <si>
    <t>BR0064955/0001</t>
  </si>
  <si>
    <t>BR0150506/0050</t>
  </si>
  <si>
    <t>BR0109274/0001</t>
  </si>
  <si>
    <t>BR0150383/0067</t>
  </si>
  <si>
    <t>BR0026441/0001</t>
  </si>
  <si>
    <t>BR0150030/0001</t>
  </si>
  <si>
    <t>BR0150508/0075</t>
  </si>
  <si>
    <t>BR0150293/0022</t>
  </si>
  <si>
    <t>44.90.52</t>
  </si>
  <si>
    <t>QUADRO BRANCO DE PORCELANA - Tamanho 1 : 200 X 124</t>
  </si>
  <si>
    <t>QDO BCO PORCELANA. Superfície de escrita em aço cerâmico magnético  na cor BRANCA, própria para escrita com marcador para quadro branco; Superfície resistente a risco; limpeza prática e fácil; sem alterações na cor; moldura em alumínio medindo  4mm x 2,10 cm x 1,5 cm. Sendo de fácil instalação. Cada unidade será fornecida em módulos de 200 x 124 cm. Junção entre as lousas não pode ultrapassar 10mm face posterior revestida com chapa dura de alta densidade revestida com chapa de balanceamento, fenólica de 0,8mm. Acompanha Kit fixação. Garantia do produto não inferior a 01 ano; garantia da superfície de escrita não inferior a 25 anos. Processo de fabricação do quadro deve ser certificado pelos padrões ISO 9001. Apresentar certificados de padronização e garantia da superfície de porcelana.</t>
  </si>
  <si>
    <t>conjunto</t>
  </si>
  <si>
    <t xml:space="preserve">MESA PARA REFEITÓRIO COM BANCOS ACOPLADOS, COM 6 LUGARES - 1800 X 800 X 740 MM (L x P x H) - Tampo com formato quadrado, em madeira MDP (Painéis de Partículas de Média Densidade) com espessura mínima de 18mm, formando uma peça única; Revestimento emlaminado melamínico de alta pressão, brilhante com no mínimo 0,3mm de espessura na parte superior e inferior do tampo, na cor branco; Bordas retas, em todo seu perímetro, com perfil de acabamento em fita de poliestireno semirígido, com 3,0mm de espessura no mínimo (na mesma cor do tampo), contendo raio da borda de contato com o usuário com no mínimo 2,5mm, conforme NBR 13966 – Tabela 1, coladas pelo processo HOLT-MELT (a quente); A parte inferior do tampo deverá conter buchas metálicas embutidas para receber os parafusos de fixação do tampo à estrutura metálica da mesa. Estrutura da mesa e banco: Estrutura composta por 04 pés e travessas laterais; Os pés e as travessas são confeccionados em tubo de aço (SAE 1010/1020) com secção retangular 50X30mm, com espessura de 1,2mm no mínimo, soldada pelo processo MIG, sem arestas cortantes. Assento: Assento com formato retangular, em madeira MDP (Painéis de Partículas de Média Densidade) com espessura mínima de 15mm, formando uma peça única; Revestimento em laminado melamínico de alta resistência, texturizado com no mínimo 0,3mm de espessura na parte superior e inferior do tampo, na cor a definir; Bordas retas, em todo seu perímetro, com perfil de acabamento em fita de poliestireno semirígido, com 1,0mm de espessura no mínimo (na mesma cor do tampo), coladas pelo processo HOLT-MELT (a quente); A parte inferior do assento deverá conter buchas metálicas embutidas para receber os parafusos de fixação do tampo à estrutura metálica da mesa. Acabamento e montagem:A fixação da estrutura aos tampos é feita através de buchas metálicas, cravadas abaixo dos tampos e parafusos com rosca milimétrica e arruelas de pressão;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Dimensões da mesa: largura de 1800mm, profundidade de 800mm e altura de 740mm. </t>
  </si>
  <si>
    <t>CONJUNTO ESCOLAR COMPOSTO DE MESA E CADEIRA - ENCOSTO E ASSENTO EM POLIPROPILENO ; Tampo da mesa e assentos disponível em cor a definir;  Mesa Carteira medindo: 72 cm de altura x 60 cm de largura x 40cm de profundidade. Cadeira medindo: Assento 40 cm Largura x 38 cm de Profundidade. Encosto : 40 cm Largura x 19 cm de Altura: Altura do chão ao assento 42cm. Altura do chão ao fim do encosto 72 cm. Estrutura de ferro  Confeccionadas em tubo industrial 20 x 20 mm . Solda eletrônica MIG. Tratamento anti-ferruginoso. Pintura Epóxi-Pó disponivel na cor Preto e cinza (a definir).</t>
  </si>
  <si>
    <r>
      <t xml:space="preserve">ESTANTE BIBLIOTECA DUPLA FACE, </t>
    </r>
    <r>
      <rPr>
        <b/>
        <sz val="10"/>
        <color indexed="8"/>
        <rFont val="Arial"/>
        <family val="2"/>
      </rPr>
      <t>COR BEGE OU CINZA</t>
    </r>
    <r>
      <rPr>
        <sz val="10"/>
        <color indexed="8"/>
        <rFont val="Arial"/>
        <family val="2"/>
      </rPr>
      <t xml:space="preserve">, 10 PRATELEIRAS, LATERAIS ABERTAS Estantes em aço carbono SAE contendo: 02 (duas) colunas laterais de sustentação confeccionadas em chapa nº 16 (1,50mm) com altura de 2000mm, permitindo encaixe das bandejas em passos de 60mm pelo sistema de cremalheira. 02 (dois) anteparos laterais soldados a base com suporte para encaixe das colunas laterais. 01 (uma) travessa superior horizontal (chapéu) em chapa nº 20 (0,90mm) dobrado em forma de “U”, fixado às colunas por 04 (quatro) parafusos com porcas em cada lado. Dimensões aproximadas: altura: 2000mm, largura: 1040mm, profundidade: 550mm.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cinza. 10 (dez) prateleiras com dimensões aproximadas de 1000mm de comprimento e 235mm de profundidade, confeccionadas em chapa nº 22 (0,75mm), sistema de encaixe soldado nas laterais de cada prateleira, que permitem a união a 02 (dois) aparadores laterais com cantos arredondados, sem cantos vivos, arestas cortantes ou rebarbas pelo sistema de encaixe (sem parafusos). &amp;#9642; 01 (uma) base retangular fechada confeccionada em chapa nº 20 (0,90mm), com 01 (um) reforço interno em “omega” soldado na base confeccionado também em chapa nº 20 (0,90mm).   </t>
    </r>
  </si>
  <si>
    <r>
      <t xml:space="preserve">ESTANTE BIBLIOTECA DUPLA FACE, </t>
    </r>
    <r>
      <rPr>
        <b/>
        <sz val="10"/>
        <color indexed="8"/>
        <rFont val="Arial"/>
        <family val="2"/>
      </rPr>
      <t>COR BEGE OU CINZA</t>
    </r>
    <r>
      <rPr>
        <sz val="10"/>
        <color indexed="8"/>
        <rFont val="Arial"/>
        <family val="2"/>
      </rPr>
      <t xml:space="preserve">, 12 PRATELEIRAS, LATERAIS ABERTAS Estantes em aço carbono SAE contendo: 02 (duas) colunas laterais de sustentação confeccionadas em chapa nº 16 (1,50mm) com altura de 2000mm, permitindo encaixe das bandejas em passos de 60mm pelo sistema de cremalheira. 02 (dois) anteparos laterais soldados a base com suporte para encaixe das colunas laterais. 01 (uma) travessa superior horizontal (chapéu) em chapa nº 20 (0,90mm) dobrado em forma de “U”, fixado às colunas por 04 (quatro) parafusos com porcas em cada lado. Dimensões aproximadas: altura: 2000mm, largura: 1040mm, profundidade: 550mm.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cinza. 12 (doze) prateleiras com dimensões aproximadas de 1000mm de comprimento e 235mm de profundidade, confeccionadas em chapa nº 22 (0,75mm), sistema de encaixe soldado nas laterais de cada prateleira, que permitem a união a 02 (dois) aparadores laterais com cantos arredondados, sem cantos vivos, arestas cortantes ou rebarbas pelo sistema de encaixe (sem parafusos). &amp;#9642; 01 (uma) base retangular fechada confeccionada em chapa nº 20 (0,90mm), com 01 (um) reforço interno em “omega” soldado Estantes em aço carbono SAE contendo: 02 (duas) colunas laterais de sustentação confeccionadas em chapa nº 16 (1,50mm) com altura de 2000mm, permitindo encaixe das bandejas em passos de 60mm pelo sistema de cremalheira. 02 (dois) anteparos laterais soldados a base com suporte para encaixe das colunas laterais. 01 (uma) travessa superior horizontal (chapéu) em chapa nº 20 (0,90mm) dobrado em forma de “U”, fixado às colunas por 04 (quatro) parafusos com porcas em cada lado. Dimensões aproximadas: altura: 2000mm, largura: 1040mm, profundidade: 550mm.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cinza. 12 (doze) prateleiras com dimensões aproximadas de 1000mm de comprimento e 235mm de profundidade, confeccionadas em chapa nº 22 (0,75mm), sistema de encaixe soldado nas laterais de cada prateleira, que permitem a união a 02 (dois) aparadores laterais com cantos arredondados, sem cantos vivos, arestas cortantes ou rebarbas pelo sistema de encaixe (sem parafusos). &amp;#9642; 01 (uma) base retangular fechada confeccionada em chapa nº 20 (0,90mm), com 01 (um) reforço interno em “omega” soldado na base confeccionado também em chapa nº 20 (0,90mm).   </t>
    </r>
  </si>
  <si>
    <t xml:space="preserve">ESTANTE EXPOSITOR PARA LIVROS E PERIÓDICOS, LATERAIS NA COR BEGE OU CINZA E CHAPÉU, PRATELEIRAS E BASE NA COR BEGE OU CINZA, 04 PRATELEIRAS, LATERAIS FECHADAS Expositor com prateleiras articuláveis e lateral fechada (tipo armário), confeccionado em chapa de aço de baixo teor de carbono.Dimensões aproximadas: altura: 2000mm, largura: 1000mm, profundidade: 445mm. 04 (quatro) prateleiras planas com dimensões mínimas de 930mm de largura e 370mm de profundidade, confeccionadas em chapa nº 20 (0,90mm), com dobras nas laterais que permitem a união às laterais pelo sistema de encaixe (sem parafusos). 04 (quatro) prateleiras inclinadas com dimensões mínimas de 921mm de largura e 290mm de profundidade, confeccionadas em chapa nº 20 (0,90mm), fixadas às laterais através de parafusos. 01 (uma) base retangular, fechada, confeccionada em chapa nº 20 Expositor com prateleiras articuláveis e lateral fechada (tipo armário), confeccionado em chapa de aço de baixo teor de carbono.Dimensões aproximadas: altura: 2000mm, largura: 1000mm, profundidade: 445mm. 04 (quatro) prateleiras planas com dimensões mínimas de 930mm de largura e 370mm de profundidade, confeccionadas em chapa nº 20 (0,90mm), com dobras nas laterais que permitem a união às laterais pelo sistema de encaixe (sem parafusos). 04 (quatro) prateleiras inclinadas com dimensões mínimas de 921mm de largura e 290mm de profundidade, confeccionadas em chapa nº 20 (0,90mm), fixadas às laterais através de parafusos. 01 (uma) base retangular, fechada, confeccionada em chapa nº 20 (0,90mm), com altura de 175mm; 02 (dois) anteparos laterais soldados a base e fixado nas laterais da estante através de 04 (quatro) parafusos 3/8” de cada lado. 01 (uma) travessa superior horizontal (chapéu), confeccionada em chapa nº 20 (0,90mm) e dobrado em forma de “u” com altura de 70mm; 02 (dois) anteparos laterais em chapa nº 16 (1,50mm) soldados a travessa e fixado nas laterais da estante através de 04 (quatro) parafusos 3/8” de cada lado. 02 (duas) laterais com altura de 2000mm e largura de 445mm, confeccionadas em chapa nº 18 (1,20mm). Cada lateral deverá possuir 09 (nove) linhas retas de 03 (três) fendas cada, com dimensões de 28mm de altura por 105mm de largura, permitindo encaixe das bandejas em passos de 175mm. Nas partes metálicas prever furos internos na estrutura para drenagem do líquido de tratamento, quando necessário. Aplicar tratamento anticorrosivo que assegure resistência à corrosão, e com pintura eletrostática a pó, tinta híbrida Epóxi/Poliéster, polimerizada em estufa, espessura mínima de 70 micrometros, na cor a ser determinada. Lateral de acabamento em chapa de aço nº 20 (0,90mm) de baixo teor de carbono, com altura de 2000mm, largura: 445mm, profundidade: 35mm. Cada lateral de acabamento com 09 (nove) linhas retas de 03 (três) pares de fendas cada, com dimensões aproximadas de 28mm de altura por 105mm de largura, unidos as laterais da estante nas extremidades através de 04 (quatro) par afusos ¼” x ½” com porcas.  </t>
  </si>
  <si>
    <t> MESA PARA REFEITÓRIO COM BANCOS ACOPLADOS ESCAMOTEÁVEL E ARTICULADOS, COM 10 LUGARES - 3000 X 800 X 740 MM (L x P x H) - Tampo com formato quadrado, em madeira MDP (Painéis de Partículas de Média Densidade) com espessura mínima de 18mm, formando uma peça única; Revestimento em laminado melamínico de alta pressão, brilhante com no mínimo 0,3mm de espessura na parte superior e inferior do tampo, na cor branco; Bordas retas, em todo seu perímetro, com perfil de acabamento em fita de poliestireno semirígido, com 3,0mm de espessura no mínimo (na mesma cor do tampo), contendo raio da borda de contato com o usuário com no mínimo 2,5mm, conforme NBR 13966 – Tabela 1, coladas pelo processo HOLT-MELT (a quente); A parte inferior do tampo deverá conter buchas metálicas embutidas para receber os parafusos de fixação do tampo à estrutura metálica da mesa. Estrutura da mesa e banco: Estrutura composta por 04 pés e travessas laterais; Os pés e as travessas são confeccionados em tubo de aço (SAE 1010/1020) com secção retangular 50X30mm, com espessura de 1,2mm no mínimo, soldada pelo processo MIG, sem arestas cortantes. Assento: Assento com formato retangular, em madeira MDP (Painéis de Partículas de Média Densidade) com espessura mínima de 15mm, formando uma peça única; Revestimento em laminado melamínico de alta resistência, texturizado com no mínimo 0,3mm de espessura na parte superior e inferior do tampo, na cor a definir; Bordas retas, em todo seu perímetro, com perfil de acabamento em fita de poliestireno semirígido, com 1,0mm de espessura no mínimo (na mesma cor do tampo), coladas pelo processo HOLT-MELT (a quente); A parte inferior do assento deverá conter buchas metálicas embutidas para receber os parafusos de fixação do tampo à estrutura metálica da mesa. Acabamento e montagem:A fixação da estrutura aos tampos é feita através de buchas metálicas, cravadas abaixo dos tampos e parafusos com rosca milimétrica e arruelas de pressão;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Dimensões da mesa: largura de 3000mm, profundidade de 800mm e altura de 740mm.</t>
  </si>
  <si>
    <t>MESA PARA REFEITÓRIO COM BANCOS ACOPLADOS ESCAMOTEÁVEL E ARTICULADOS, COM 10 LUGARES - 3000 X 800 X 740 MM (L x P x H)</t>
  </si>
  <si>
    <t>MESA PARA REFEITÓRIO COM BANCOS ACOPLADOS ESCAMOTEÁVEL E ARTICULADOS, COM 8 LUGARES - 2400 X 800 X 740 MM (L x P x H)</t>
  </si>
  <si>
    <t>MESA PARA REFEITÓRIO COM BANCOS ACOPLADOS ESCAMOTEÁVEL E ARTICULADOS, COM 8 LUGARES - 2400 X 800 X 740 MM (L x P x H) - Tampo com formato quadrado, em madeira MDP (Painéis de Partículas de Média Densidade) com espessura mínima de 18mm, formando uma peça única; Revestimento em laminado melamínico de alta pressão, brilhante com no mínimo 0,3mm de espessura na parte superior e inferior do tampo, na cor branco; Bordas retas, em todo seu perímetro, com perfil de acabamento em fita de poliestireno semirígido, com 3,0mm de espessura no mínimo (na mesma cor do tampo), contendo raio da borda de contato com o usuário com no mínimo 2,5mm, conforme NBR 13966 – Tabela 1, coladas pelo processo HOLT-MELT (a quente); A parte inferior do tampo deverá conter buchas metálicas embutidas para receber os parafusos de fixação do tampo à estrutura metálica da mesa. Estrutura da mesa e banco: Estrutura composta por 04 pés e travessas laterais; Os pés e as travessas são confeccionados em tubo de aço (SAE 1010/1020) com secção retangular 50X30mm, com espessura de 1,2mm no mínimo, soldada pelo processo MIG, sem arestas cortantes. Assento: Assento com formato retangular, em madeira MDP (Painéis de Partículas de Média Densidade) com espessura mínima de 15mm, formando uma peça única; Revestimento em laminado melamínico de alta resistência, texturizado com no mínimo 0,3mm de espessura na parte superior e inferior do tampo, na cor a definir; Bordas retas, em todo seu perímetro, com perfil de acabamento em fita de poliestireno semirígido, com 1,0mm de espessura no mínimo (na mesma cor do tampo), coladas pelo processo HOLT-MELT (a quente); A parte inferior do assento deverá conter buchas metálicas embutidas para receber os parafusos de fixação do tampo à estrutura metálica da mesa. Acabamento e montagem:A fixação da estrutura aos tampos é feita através de buchas metálicas, cravadas abaixo dos tampos e parafusos com rosca milimétrica e arruelas de pressão; Todas as peças metálicas utilizadas deverão receber pré-tratamento em 9 banhos sendo 5 por imersão e 4 por meio de lavagem: desengraxe alcalino, decapagem ácida, refinador de sais de titânio, fosfatização, passivação e secagem, sendo a última com água deionizada seguido de secagem, preparando a superfície para receber a pintura; Todas as peças metálicas deverão receber pintura epóxi-pó, fixada por meio de carga elétrica oposta, curada em estufa de alta temperatura, na cor preta. Dimensões da mesa: largura de 2400mm, profundidade de 800mm e altura de 740mm. </t>
  </si>
  <si>
    <t>amostra</t>
  </si>
  <si>
    <t>SUGESTÃO DE SOLICITAÇÃO DE AMOSTRA</t>
  </si>
  <si>
    <t>BR0065102/0001</t>
  </si>
  <si>
    <t>MESA PARA DESENHO SEM BANDEJA- 1200 X 900 X 750MM (L x P x H)</t>
  </si>
  <si>
    <t>MESA PARA DESENHO TRIDENT TUB 11 OU SIMILAR COM AS SEGUINTES ESPECIFICAÇÕES: REGULAGEM DE ALTURA E INCLINAÇÃO, ESTRUTURA EM AÇO CARBONO SAE 1010/1020, ALTURA DE 730MM, LARGURA DE 800MM E PROFUNDIDADE 600MM E BANDEJA PORTA OBJETOS EM METAL.  TAMPO EM MDP OU MDF DE 15MM, REVESTIDO COM FILME DE PVC, COM A REGULAGEM DE ALTURA, O TAMPO DEVERÁ TER UMA ANGULAÇÃO MÍNIMA DE 0º E MÁXIMA DE 45º E POSSIBILIDADE DE REGULAGENS DE ANGULAÇÕES INTERMEDIÁRIAS.
ESTRUTURA EM AÇO CARBONO SAE 1010/1020, COM APOIOS REGULÁVEIS NO PISO EM POLIPROPILENO OU NYLON INJETADO. SE O ACIONAMENTO DAS REGULAGENS FOR MANUAL, OS MECANISMOS DE ACIONAMENTO DEVERÃO SER POR ALAVANCAS, BORBOLETAS OU POR MANIPULOS. FIXAÇÃO DO TAMPO À ESTRUTURA ATRAVÉS DE BUCHAS METÁLICAS E PARAFUSOS. PEÇAS INJETADAS NÃO DEVEM APRESENTAR REBARBAS, FALHAS DE INJEÇÃO OU PARTES CORTANTES, DEVENDO SER UTILIZADOS MATERIAIS PUROS E PIGMENTOS ATÓXICOS. EM TODAS AS UNIÕES DE PARTES METÁLICAS, DEVERÁ HAVER SOLDA EM TODO O PERÍMETRO. SOLDAS E PARTES METÁLICAS DEVERÃO TER SUPERFÍCIES LISAS E HOMOGÊNEAS, DEVENDO NÃO APRESENTAR NENHUMA SUPERFÍCIE ÁSPERA, PONTOS CORTANTES OU ESCÓRIAS. PARA FABRICAÇÃO É INDISPENSÁVEL SEGUIR ESPECIFICAÇÕES TÉCNICAS E ATENDER AS RECOMENDAÇÕES DAS NORMAS ESPECÍFICAS PARA CADA MATERIAL. NAS PARTES METÁLICAS PREVER FUROS INTERNOS NA ESTRUTURA PARA DRENAGEM DO LÍQUIDO DE TRATAMENTO. APLICAR TRATAMENTO ANTICORROSIVO QUE ASSEGURE RESISTÊNCIA A CORROSÃO E PINTURA ELETROSTÁTICA A PÓ, TINTA HÍBRIDA EPÓXI/POLIÉSTER, POLIMERIZADA EM ESTUFA, ESPESSURA MÍNIMA DE 70 MICROMETROS, NA  COR CINZA. O LICITANTE DEVERÁ FORNECER E INSTALAR RÉGUA ACRÍLICA PARALELA, ELASTICOS E REVESTIMENTOS PLASTICOS NA COR BRANCO.</t>
  </si>
  <si>
    <t>MESA ESCOLAR TIPO H - 620X 400 X 755 MM, ( LxPxH)</t>
  </si>
  <si>
    <t>MESA ESCOLAR EM ESTRUTURA TUBULAR EM AÇO FORMATO "H" 620X 400 X 755MM; SUPERFÍCIE CONFECCIONADA EM MADEIRA MDP DE 18 MM DE ESPESSURA, COM DIMENSÕES DE 620X400 MM, REVESTIDA EM LAMINADO MELAMÍNICO DE ALTA PRESSÃO BRANCO BRILHANTE DE 0,8 MM NA FACE SUPERIOR E NA FACE INFERIOR, EM LAMINADO FENÓLICO DE BAIXA PRESSÃO. BORDAS ARREDONDADAS COM RAIO DE 50 MM NAS EXTREMIDADES. ACABAMENTO EM FITA DE PVC FLEXÍVEL DE 3 MM DE ESPESSURA E COLADA A QUENTE PELO SISTEMA HOT-MELT, COM RAIO MÍNIMO DE 2,5 MM NA ARESTA SUPERIOR E INFERIOR DA FITA. FIXADA À ESTRUTURA DE SUSTENTAÇÃO DO TAMPO DA MESA ATRAVÉS DE PARAFUSOS DE AÇO E BUCHAS METÁLICAS COM ROSCA M6. ESTRUTURA COMPOSTA POR 02 COLUNAS VERTICAIS EM TUBO OBLONGODE AÇO 1010/20, COM  29X58 MM,  EM CHAPA DE BITOLA MSG #16 (1,50 MM) DE ESPESSURA. LIGAÇÃO LONGITUDINAL ENTRE AS DUAS COLUNAS VERTICAIS POR TUBO OBLONGO DE AÇO 1010/20, COM 29X58MM, EM CHAPA BITOLA MSG  #16 (1,5 MM) DE ESPESSURA. ESTA LIGAÇÃO TEM A FUNÇÃO DE TRAVAMENTO DAS COLUNAS DOS PÉS E TAMBÉM DE RECEBER O PORTA-LIVROS. ESTRUTURA DE APOIO DA SUPERFÍCIE EM TUBO DE AÇO REDONDO COM 1 ¼ ” (31,75MM), EM CHAPA DE AÇO BITOLA BSG #16 (1,50 MM) DE ESPESSURA, COM PONTEIRAS DE ACABAMENTO NAS EXTREMIDADES, INJETADAS EM POLIPROPILENO NA EXTREMIDADE. FIXAÇÃO DAS PONTEIRAS ATRAVÉS DE PARAFUSO DE AÇO, COM ROSCA M6, COMPRIMENTO 45MM. NA EXTREMIDADE INFERIOR DE CADA COLUNA PÉS DE AÇO REDONDO COM 1 ½”  (  38,10MM ), EM CHAPA DE AÇO BITOLA BSG #16 (1,50 MM) DE ESPESSURA,  AMBOS COM PONTEIRAS DE ACABAMENTO NAS EXTREMIDADES,  INJETADAS EM POLIPROPILENO  NA EXTREMIDADE,   ATUANDO  TAMBÉM COMO SAPATAS DESLIZADORAS.
FIXAÇÃO DAS SAPATAS ATRAVÉS DE REBITES DE “REPUXO”, DIÂMETRO DE 4,8MM, COMPRIMENTO 16MM. SAPATAS E PONTEIRAS COM GRAVAÇÃO DO SÍMBOLO INTERNACIONAL DE RECICLAGEM. PORTA LIVROS EM POLIPROPILENO PURO, COMPOSTO DE 50% DE MATÉRIA-PRIMA RECICLADA OU RECUPERADA, PODENDO CHEGAR ATÉ 100%. FIXAÇÃO DO PORTA LIVROS À TRAVESSA LONGITUDINAL ATRAVÉS DE REBITES DE “REPUXO”, DIÂMETRO DE 4,8MM, COMPRIMENTO 16MM. TODO MATERIAL EM AÇO É SOLDADO COM SOLDA ELETRÔNICA MIG,RECEBEM UM PRÉ-TRATAMENTO DE  DESENGRAXE,  E LOGO APÓS PASSAM PELO PROCESSO NANOCERÂMICO, QUE DÃO À ESTRUTURA METÁLICA MAIOR  RESISTÊNCIA A OXIDAÇÃO, E  ADERÊNCIA DA TINTA. ACABAMENTO FINAL EM PINTURA EPÓXI EM PÓ, APLICADA PELO PROCESSO DE DEPOSIÇÃO ELETROSTÁTICA COM POLIMERIZAÇÃO EM ESTUFA.
O LICITANTE DEVERÁ APRESENTAR JUNTAMENTE À SUA PROPOSTA, A SEGUINTE DOCUMENTAÇÃO COMPLEMENTAR
A)        LAUDO OU RELATÓRIO DE ENSAIO DE CORROSÃO POR EXPOSIÇÃO A NÉVOA SALINA CONFORME NBR 8094 COM O MÍNIMO DE 300 (TREZENTAS) HORAS, EMITIDO POR LABORATÓRIO ACREDITADO PELO INMETRO, COM ESCOPO ABRANGENDO A REFERIDA NORMA, COM AVALIAÇÃO CONFORME ABNT NBR 5841 E ABNT NBR 5770, COM GRAU DE ENFERRUJAMENTO DE F0 E GRAU DE EMPOLAMENTO DE D0/T0 EM CORPOS DE PROVA.
B)        COMPROVAÇÃO DE QUE O BEM OFERTADO ENCONTRA-SE EM CONFORMIDADE COM A NORMA REGULAMENTADORA DE ERGONOMIA MTB/NR17, ATRAVÉS DE LAUDO EMITIDO POR PROFISSIONAL ESPECIALISTA EM ERGONOMIA, COM RECONHECIMENTO DA FIRMA DA ASSINATURA DO PROFISSIONAL. DEVERÁ SER ANEXADA A COMPROVAÇÃO DA COMPETÊNCIA TÉCNICA DO PROFISSIONAL RESPONSÁVEL PELA EMISSÃO DO LAUDO.
C)        LAUDO OU RELATÓRIO DE ENSAIO, EMITIDO POR LABORATÓRIO ACREDITADO PELO INMETRO, DETERMINAÇÃO DA ESPESSURA DA PELÍCULA SECA SOBRE SUPERFÍCIES RUGOSAS - MÉTODOS DE ENSAIO DE ACORDO COM A NORMA 10443:2008, COM NO MÍNIMO 60 (SESSENTA) MICRONS DE ESPESSURA;
D)        CERTIFICADO DE QUE A MADEIRA UTILIZADA É CERTIFICADA (ATRAVÉS DE CERTIFICADOS FSC/CERFLOR), QUE SÃO ORIUNDOS DE FONTES RENOVÁVEIS. EM CUMPRIMENTO À RECOMENDAÇÃO N.º 11, DE 22/05/2007, DO CONSELHO NACIONAL DE JUSTIÇA.(DOCUMENTOS, QUANDO EMITIDOS EM LÍNGUA ESTRANGEIRA, DEVERÁ APRESENTAR TRADUÇÃO PARA LÍNGUA PORTUGUESA, EFETUADA POR TRADUTOR JURAMENTADO, E DEVIDAMENTE CONSULARIZADOS OU REGISTRADOS NO CARTÓRIO DE TÍTULOS E DOCUMENTOS. DOCUMENTOS DE PROCEDÊNCIA ESTRANGEIRA, MAS EMITIDOS EM LÍNGUA PORTUGUESA, TAMBÉM DEVERÃO SER APRESENTADOS DEVIDAMENTE CONSULARIZADOS OU REGISTRADOS NO CARTÓRIO DE TÍTULOS E DOCUMENTOS).
E)        CERTIFICADO DE REGULARIDADE EM ATIVIDADES POTENCIALMENTE POLUIDORAS, CONFORME INSTRUÇÃO NORMATIVA IBAMA Nº 31 DE 03/12/2009.
F)        APRESENTAR CERTIFICADO DE ENSAIO EMITIDO POR LABORATÓRIO RECONHECIDO PELO INMETRO, CONFORME NBR 14006: 2008- MÓVEIS PARA ESCOLARES – CADEIRAS E MESAS PARA CONJUNTO E ALUNO INDIVIDUAL.</t>
  </si>
  <si>
    <t>12 MESES</t>
  </si>
  <si>
    <t>CARTEIRA ESCOLAR, ENCOSTO E ASSENTO EM POLIPROPILENO - CANHOTO Encosto: Fundido em polipropileno com alta pressão, aditivado, permitindo suportar esforço mecânico de até 420 kg por impulso na diagonal de até 90º. Devera possuir respiradores quadrados medindo aproximadamente 10x10 mm, na quantidade de 08 (oito) por fileira, e possuindo no mínimo 04 (quatro) fileiras. Distância entre os furos de no mínimo 40 mm. Moldado em contorno vertebral com encaixes retangulares na estrutura, travamento com pino tampão no mesmo polipropileno aditivado. Medidas mínimas: largura 460 mm, altura 250 mm no eixo central da sua curvatura e espessura de 5mm. Assento: Fundido em polipropileno com alta pressão, aditivado, permitindo suportar esforço mecânico de até 580 kg por impulso vertical de queda. Devera possuir respiradores quadrados medindo aproximadamente 10x10 mm, na quantidade de 08 (oito) por fileira, e possuindo no mínimo 01 (uma) fileira. Distância entre os furos de no mínimo 40 mm. Moldados com contornos ergonômicos para conforto das pernas, evitando pressão sanguínea. Fixado na estrutura através da colocação de 02 (dois) parafusos tipo AA cabeça chata e 04 (quatro) rebites de alumínio, o que permite uma super resistência quanto a qualquer tipo de esforço não convencional. Medidas mínimas: largura 460 mm e 410 mm de profundidade e espessura de 5mm. Estrutura única, totalmente soldada por sistema MIG e acabamento de superfície pintado. Acabamento em pintura eletrostática totalmente automatizada em epoxi pó com pré tratamentoantiferruginoso (fosfatizado), revestindo totalmente a estrutura com película de aproximadamente 100 mícrons com propriedades de resistência a agentes químicos. Suportes do encosto deverão ser fabricados em tubo industrial oblongo de aço em chapa 16 com parede em chapa 16 (1,5mm), recebendo reforço interno duplo na dobra, garantindo assim resistência e durabilidade da carteira. Laterais em forma próxima a de um trapézio fechado (parte superior menor que a inferior) fabricado em tubo oblongo de aço com parede em chapa 18 (1,2mm), soldado pelo processo de soldagem de topo por resistência pura. Travessas estruturais fabricadas em tubo oblongo de aço em chapa 18 (1,2mm), fixadas as laterais e ao suporte da prancheta através de solda MIG. Suporte da prancheta fabricado em tubo oblongo de aço em chapa 18 (1,2mm) com 4 suportes de fixação confeccionados em chapa de aço fina frio de 1,5mm de espessura para fixação da prancheta. As extremidades das travessas horizontais posicionadas na lateral oposta a prancheta receberam acabamento em ponteira interna plástica, como também a extremidade posterior do suporte da prancheta. Será instalado no suporte da prancheta um apoio confeccionado em tubo oblongo de aço em chapa 18 (1,2mm), fixado a lateral da carteira, Neste apoio é fixado o suporte de mochila fabricado em ferro chato de 1/2x1/8”, fixado através de solda MIG. A grade para livros é fixada as laterais através de duas travessas fabricadas tubo oblongo de aço em chapa 18 (1,2mm) e fixadas através de solda MIG. A grade de cinco filetes é confeccionada em ferro redondo ¼”, fixados as travessas através de solda MIG. Fixação do assento na parte posterior através de dois parafusos com cabeça fenda Phillips e rosca especial para plásticos. Deslizadores injetados em polipropileno, perfeitamente acoplados as laterais e fixados através de rebites de alumínio. Prancheta de formato peninsular, fabricada em madeira MDP de 18 mm de espessura, revestida em laminado melamínico de baixa pressão texturizado em ambas as faces. Acabamento em fita de PVC de 1 mm de espessura, colada a quente pelo sistema holt-melt. Fixada às estruturas laterais da carteira através de parafusos de aço e buchas metálicas.  PRAZO DE GARANTIA: 05 (cinco) anos.</t>
  </si>
  <si>
    <t xml:space="preserve">CARTEIRA ESCOLAR, ENCOSTO E ASSENTO EM POLIPROPILENO - DESTRO Encosto: Fundido em polipropileno com alta pressão, aditivado, permitindo suportar esforço mecânico de até 420 kg por impulso na diagonal de até 90º. Devera possuir respiradores quadrados medindo aproximadamente 10x10 mm, na quantidade de 08 (oito) por fileira, e possuindo no mínimo 04 (quatro) fileiras. Distância entre os furos de no mínimo 40 mm. Moldado em contorno vertebral com encaixes retangulares na estrutura, travamento com pino tampão no mesmo polipropileno aditivado. Medidas mínimas: largura 460 mm, altura 250 mm no eixo central da sua curvatura e espessura de 5mm. Assento: Fundido em polipropileno com alta pressão, aditivado, permitindo suportar esforço mecânico de até 580 kg por impulso vertical de queda. Devera possuir respiradores quadrados medindo aproximadamente 10x10 mm, na quantidade de 08 (oito) por fileira, e possuindo no mínimo 01 (uma) fileira. Distância entre os furos de no mínimo 40 mm. Moldados com contornos ergonômicos para conforto das pernas, evitando pressão sanguínea. Fixado na estrutura através da colocação de 02 (dois) parafusos tipo AA cabeça chata e 04 (quatro) rebites de alumínio, o que permite uma super resistência quanto a qualquer tipo de esforço não convencional. Medidas mínimas: largura 460 mm e 410 mm de profundidade e espessura de 5mm. Estrutura única, totalmente soldada por sistema MIG e acabamento de superfície pintado. Acabamento em pintura eletrostática totalmente automatizada em epoxi pó com pré tratamentoantiferruginoso (fosfatizado), revestindo totalmente a estrutura com película de aproximadamente 100 mícrons com propriedades de resistência a agentes químicos. Suportes do encosto deverão ser fabricados em tubo industrial oblongo de aço em chapa 16 com parede em chapa 16 (1,5mm), recebendo reforço interno duplo na dobra, garantindo assim resistência e durabilidade da carteira. Laterais em forma próxima a de um trapézio fechado (parte superior menor que a inferior) fabricado em tubo oblongo de aço com parede em chapa 18 (1,2mm), soldado pelo processo de soldagem de topo por resistência pura. Travessas estruturais fabricadas em tubo oblongo de aço em chapa 18 (1,2mm), fixadas as laterais e ao suporte da prancheta através de solda MIG. Suporte da prancheta fabricado em tubo oblongo de aço em chapa 18 (1,2mm) com 4 suportes de fixação confeccionados em chapa de aço fina frio de 1,5mm de espessura para fixação da prancheta. As extremidades das travessas horizontais posicionadas na lateral oposta a prancheta receberam acabamento em ponteira interna plástica, como também a extremidade posterior do suporte da prancheta. Será instalado no suporte da prancheta um apoio confeccionado em tubo oblongo de aço em chapa 18 (1,2mm), fixado a lateral da carteira, Neste apoio é fixado o suporte de mochila fabricado em fero chato de 1/2x1/8”, fixado através de solda MIG. A grade para livros é fixada as laterais através de duas travessas fabricadas tubo oblongo de aço em chapa 18 (1,2mm) e fixadas através de solda MIG. A grade de cinco filetes é confeccionada em ferro redondo ¼”, fixados as travessas através de solda MIG. Fixação do assento na parte posterior através de dois parafusos com cabeça fenda Phillips e rosca especial para plásticos. Deslizadores injetados em polipropileno, perfeitamente acoplados as laterais e fixados através de rebites de alumínio. Prancheta de formato peninsular, fabricada em madeira MDP de 18 mm de espessura, revestida em laminado melamínico de baixa pressão texturizado em ambas as faces. Acabamento em fita de PVC de 1 mm de espessura, colada a quente pelo sistema holt-melt. Fixada às estruturas laterais da carteira através de parafusos de aço e buchas metálicas. PRAZO DE GARANTIA: 05 (cinco) anos. Declaramos que nos preços já estão computados todos os custos necessários para o atendimento dos itens do objeto desta licitação, bem como todos os impostos, encargos trabalhistas, previdenciários, fiscais, comerciais, taxas, fretes, seguros, deslocamentos de pessoal, transporte, garantia e quaisquer outros que incidam ou venham a incidir sobre o objeto licitado. Declaramos que estamos de acordo com todas as exigências do edital e seus anexos.  PRAZO DE GARANTIA: 05 (cinco) anos. </t>
  </si>
  <si>
    <t>BANCO PARA VESTIÁRIO COMPOSTO POR: 01 (UM) QUADRO INFERIOR DE SUSTENTAÇÃO CONFECCIONADO EM TUBO DE AÇO COM SEÇÃO QUADRADA DE 30MM E ESPESSURA DE 2,00MM, 01 (UM) QUADRO SUPERIOR DE SUSTENTAÇÃO CONFECCIONADOEM TUBO DE AÇO COM SEÇÃO QUADRADA DE 30MM E ESPESSURA DE 2,00MM, 04 (QUATRO) COLUNAS (PÉS) CONFECCIONADAS EM TUBO DE AÇO COM SEÇÃO QUADRADA DE 30MM E ESPESSURA DE 2,00MM, 04 (QUATRO) RIPAS DE MADEIRA DE LEI MACIÇA TRATADA E ENVERNIZADA, MEDINDO 90X20MM (LARGURAXESPESSURA). MONTAGEM DOS QUADROS E PÉS ATRAVÉS DE PROCESSO DE SOLDA, DEVENDO AS JUNÇÕES SEREM TOTALMENTE PREENCHIDAS, POSSUIR SUPERFÍCIE LISA E HOMOGÊNEA, NÃO DEVENDO APRESENTAR PONTOS CORTANTES, SUPERFÍCIES ÁSPERAS OU ESCÓRIAS. ELIMINAR RESPINGOS E VOLUMES DE SOLDA, REBARBAS, ESMERILHAR JUNTAS E ARREDONDAR CANTOS AGUDOS E A AFIXAÇÃO DA ESTRUTURA DO CABIDEIRO AO BANCO ATRAVÉS DE PARAFUSOS COM PORCAS E ARRUELAS. PINTURA DA ESTRUTURA METÁLICA EM EPÓXI-PÓ OU ESMALTE SINTÉTICO COM PINTURA REALIZADA ATRAVÉS DE PISTOLA, COM CAMADA MÍNIMA DE TINTA DE 70 MICRAS NA COR PRETA. DIMENSÕES: ALTURA: 420 MM, LARGURA: 400 MM, COMPRIMENTO 1500 MM.  GARANTIA MÍNIMA DE UM ANO.</t>
  </si>
  <si>
    <t>BANQUETA ALTA - ALTURA 700MM. PARA LABORATÓRIO. DIÂMENTRO 300 mm, ALTURA 700 mm. CARACTERÍSTICAS MÍNIMAS: EM MADEIRA DE ANGELIM MACIÇO. DIMENSÕES: ESTRUTURA: PÉS EM MADEIRA ANGELIM MACIÇO SEÇÃO QUADRADA 4 X 4 cm, COM LIGAÇÃO ENTRE OS PÉS E A BASE DO ASSENTO EM MADEIRA ANGELIM. 73 cm DE ALTURA TOTAL. PODENDO VARIAR AS MEDIDAS EM + /- 5%. ASSENTO: EM MADEIRA ANGELIM MACIÇO COM DIÂMETRO DE 30 cm, COM 3 cm DE ESPESSURA, BORDA ARREDONDADA, COM A SUPERFÍCIE SUPERIOR REBAIXADA FAZENDO O FORMATO ANATÔMICO DO ASSENTO. ALTURA TOTAL DA BANQUETA 73 cm. MONTAGEM: AS PEÇAS QUE FORMAM A ESTRUTURA DA BANQUETA DEVERÃO SER LIGADOS ENTRE SI PELO SISTEMA MINI-FIX E CAVILHAS OU PARAFUSOS REFORÇADOS OU OUTRO SISTEMA SIMILAR DE IGUAL OU MELHOR DESEMPENHO, NÃO POSSUINDO PARTES COLADAS. TRATAMENTO E COR DA MADEIRA: DEVENDO SER LIXADA E TRATADA COM SELADOR E VERNIZ NITRO CELULOSE OU POLIURETANO INCOLOR. SERÃO ACEITOS MODELOS DE QUALIDADE SUPERIOR.</t>
  </si>
  <si>
    <t>BANQUETA BAIXA - ALTURA 450MM, Diâmetro 300 mm, Altura  450 mm. CARACTERÍSTICAS MÍNIMAS:  EM MADEIRA DE ANGELIM MACIÇO. DIMENSÕES: ESTRUTURA: PÉS EM MADEIRA ANGELIM MACIÇO SEÇÃO QUADRADA 4 X 4 cm, COM LIGAÇÃO ENTRE OS PÉS E A BASE DO ASSENTO EM MADEIRA ANGELIM. Entre 40 cm e 45 cm DE ALTURA TOTAL. PODENDO VARIAR AS MEDIDAS EM + /- 5%. ASSENTO: EM MADEIRA ANGELIM MACIÇO COM DIÂMETRO DE 30 cm, COM 3 cm DE ESPESSURA, BORDA ARREDONDADA, COM A SUPERFÍCIE SUPERIOR REBAIXADA FAZENDO O FORMATO ANATÔMICO DO ASSENTO. ALTURA TOTAL DA BANQUETA ENTRE 40 cm E 45 cm MONTAGEM: AS PEÇAS QUE FORMAM A ESTRUTURA DA BANQUETA DEVERÃO SER LIGADOS ENTRE SI PELO SISTEMA MINI-FIX E CAVILHAS OU PARAFUSOS REFORÇADOS OU OUTRO SISTEMA SIMILAR DE IGUAL OU MELHOR DESEMPENHO, NÃO POSSUINDO PARTES COLADAS. TRATAMENTO E COR DA MADEIRA: DEVENDO SER LIXADA E TRATADA COM SELADOR E VERNIZ NITRO CELULOSE OU POLIURETANO INCOLOR. SERÃO ACEITOS MODELOS DE QUALIDADE SUPERIOR.</t>
  </si>
  <si>
    <t>CMP/ CBT</t>
  </si>
  <si>
    <t>Mobiliário Escolar</t>
  </si>
  <si>
    <t>10.713.114/0001-32</t>
  </si>
  <si>
    <t>81.340.960/0001-00</t>
  </si>
  <si>
    <t>14.396.046/0001-86</t>
  </si>
  <si>
    <t>18.590.765/0001-94</t>
  </si>
  <si>
    <t>00.300.400/0001-12</t>
  </si>
  <si>
    <t>06.336.209/0001-07</t>
  </si>
  <si>
    <t>12.991.409/0001-04</t>
  </si>
  <si>
    <t>29.778.843/0001-03</t>
  </si>
  <si>
    <t>23.931.876/0001-57</t>
  </si>
  <si>
    <t>13.104.805/0001-27</t>
  </si>
  <si>
    <t>16.100.255/0001-66</t>
  </si>
  <si>
    <t>30.834.830/0001-85</t>
  </si>
  <si>
    <t>33.618.396/0001-94</t>
  </si>
  <si>
    <t>22.891.456/0001-21</t>
  </si>
  <si>
    <t>23.875.884/0001-23</t>
  </si>
  <si>
    <t>06.088.333/0001-09</t>
  </si>
  <si>
    <t>30.041.676/0001-94</t>
  </si>
  <si>
    <t>10.902.067/0001-75</t>
  </si>
  <si>
    <t>13.082.516/0001-74</t>
  </si>
  <si>
    <t>28.388.146/0001-75</t>
  </si>
  <si>
    <t>05.010.382/0001-58</t>
  </si>
  <si>
    <t>13.457.500/0001-07</t>
  </si>
  <si>
    <t>21.306.287/0001-52</t>
  </si>
  <si>
    <t>15.318.347/0001-54</t>
  </si>
  <si>
    <t>10.205.116/0001-10</t>
  </si>
  <si>
    <t>BANCO DE PREÇOS - SANTAFLEX COMERCIO DE MOVEIS LTDA - ME</t>
  </si>
  <si>
    <t>BANCO DE PREÇOS - ITALBRAS INDUSTRIA E COMERCIO DE MOVEIS DE ACO LTDA - E</t>
  </si>
  <si>
    <t>BANCO DE PREÇOS - SUDESTE INDUSTRIA E COMERCIO DE MOVEIS ESCOLARES L</t>
  </si>
  <si>
    <t>BANCO DE PREÇOS - TECNO2000 INDUSTRIA E COMERCIO LTDA</t>
  </si>
  <si>
    <t>BANCO DE PREÇOS - D.S.E. INDUSTRIA E COMERCIO DE MOVEIS DE ACO LTDA - ME</t>
  </si>
  <si>
    <t>BANCO DE PREÇOS - CELI PRODUTOS DE ACO LTDA - EPP</t>
  </si>
  <si>
    <t>BANCO DE PREÇOS - MILAN MOVEIS INDUSTRIA E COMERCIO LTDA - EPP</t>
  </si>
  <si>
    <t>BANCO DE PREÇOS - IRMAOS OLIVEIRA COMERCIO DE FERRAMENTAS LTDA</t>
  </si>
  <si>
    <t>BANCO DE PREÇOS - F. F. N. FORNAZARI - ME</t>
  </si>
  <si>
    <t>BANCO DE PREÇOS - A4A SOLUCOES E SERVICOS EIRELI</t>
  </si>
  <si>
    <t>BANCO DE PREÇOS - MILTON KABITSCHKE EIRELI - ME</t>
  </si>
  <si>
    <t>BANCO DE PREÇOS - VIVO LICITACOES EIRELI</t>
  </si>
  <si>
    <t>BANCO DE PREÇOS - FABRICIO RACHADEL COSTA</t>
  </si>
  <si>
    <t>BANCO DE PREÇOS - FARIA RODRIGUES INDUSTRIA DE MOVEIS LTDA - EPP</t>
  </si>
  <si>
    <t>BANCO DE PREÇOS - BALI CONSTRUCAO LTDA - ME</t>
  </si>
  <si>
    <t>BANCO DE PREÇOS - GRANDES MARCAS COMERCIO DE MATERIAIS E EQUIPAMENTOS LTD</t>
  </si>
  <si>
    <t>BANCO DE PREÇOS - R. D. COMERCIO DE MOVEIS LTDA-EPP</t>
  </si>
  <si>
    <t>BANCO DE PREÇOS - DEL COMERCIO DE MOVEIS PARA ESCRITORIO LTDA - ME</t>
  </si>
  <si>
    <t>BANCO DE PREÇOS - LAZARO BEZERRA SOARES - ME</t>
  </si>
  <si>
    <t>BANCO DE PREÇOS - ESCRIBLU COMERCIO DE MOVEIS LTDA - EPP</t>
  </si>
  <si>
    <t>BANCO DE PREÇOS - ANDREA DA COSTA FERREIRA EIRELI - EPP</t>
  </si>
  <si>
    <t>BANCO DE PREÇOS - COMERCIO SILVEIRA ATACADISTA DE MOVEIS MOGI MIRIM LTDA</t>
  </si>
  <si>
    <t>12.124.698/0001-36</t>
  </si>
  <si>
    <t>13.579.783/0001-51</t>
  </si>
  <si>
    <t>28.207.226/0001-87</t>
  </si>
  <si>
    <t>06.957.510/0001-38</t>
  </si>
  <si>
    <t>04.375.274/0001-16</t>
  </si>
  <si>
    <t>26.510.981/0001-00</t>
  </si>
  <si>
    <t>22.611.808/0001-48</t>
  </si>
  <si>
    <t>93.920.361/0001-37</t>
  </si>
  <si>
    <t>09.138.326/0001-54</t>
  </si>
  <si>
    <t>29.926.189/0001-20</t>
  </si>
  <si>
    <t>BANCO DE PREÇOS -METALBAH COMERCIO DE MOVEIS LTDA</t>
  </si>
  <si>
    <t>BANCO DE PREÇOS - MARCELO MOHALLEM - EPP</t>
  </si>
  <si>
    <t>BANCO DE PREÇOS - GEINE H C CUNHA EIRELI</t>
  </si>
  <si>
    <t>BANCO DE PREÇOS - CRIARTE INDUSTRIA E COMERCIO DE ESQUADRIAS LTDA - ME</t>
  </si>
  <si>
    <t>BANCO DE PREÇOS - G P COMERCIO LIMPEZA E SERVICOS LTDA - ME</t>
  </si>
  <si>
    <t>BANCO DE PREÇOS - LUIS CESAR REIS - EPP</t>
  </si>
  <si>
    <t>BANCO DE PREÇOS - PEZANI COMERCIO DE MOVEIS EIRELI EPP</t>
  </si>
  <si>
    <t>BANCO DE PREÇOS - JOSE JOAO FILHO 64632210234</t>
  </si>
  <si>
    <t>BANCO DE PREÇOS - PABLO LUIS MARTINS - ME</t>
  </si>
  <si>
    <t>BANCO DE PREÇOS - SIS COMERCIO DE MATERIAIS E EQUIPAMENTOS LTDA</t>
  </si>
  <si>
    <t>BANCO DE PREÇOS - ELETRONICA GOOD LTDA - ME</t>
  </si>
  <si>
    <t>BANCO DE PREÇOS - RENATO FONTANA 00576582000</t>
  </si>
  <si>
    <t>BANCO DE PREÇOS - KJ INDUSTRIA E COMERCIO DE EMBALAGENS LTDA - ME</t>
  </si>
  <si>
    <t>BANCO DE PREÇOS - GRATTOS INDUSTRIA DE MOVEIS E SERRALHERIA EIRELI</t>
  </si>
  <si>
    <t>31.347.547/0001-91</t>
  </si>
  <si>
    <t>AUGUSTO SOLUÇÕES EM MÓVEIS CORP. EIRELI EPP</t>
  </si>
  <si>
    <t>28.803.133/0001-15</t>
  </si>
  <si>
    <t>14.416.296/0001-30</t>
  </si>
  <si>
    <t>17.842.787/0001-31</t>
  </si>
  <si>
    <t>ANT FERRAMENTAS EIRELI</t>
  </si>
  <si>
    <t>74.671.991/0001-70</t>
  </si>
  <si>
    <t>COSAMA</t>
  </si>
  <si>
    <t>67.200.618/0001-76</t>
  </si>
  <si>
    <t>ANHANGUERA COM. DE FERRAMENTAS LTDA</t>
  </si>
  <si>
    <t>00.565.813/0001-29</t>
  </si>
  <si>
    <t>LEROY MERLIN</t>
  </si>
  <si>
    <t>01.438.784/0048-60</t>
  </si>
  <si>
    <t>SB BANCADAS</t>
  </si>
  <si>
    <t>04.199.653/0001-00</t>
  </si>
  <si>
    <t>MADEIRAMADEIRA</t>
  </si>
  <si>
    <t>10.490.181/0001-35</t>
  </si>
  <si>
    <t>07.621.005/0001-80</t>
  </si>
  <si>
    <t>LOJA INFOMANIA CADEIRAS E POLTRONAS</t>
  </si>
  <si>
    <t>DINOSSAUROS COM. E IND. LTDA</t>
  </si>
  <si>
    <t>64.063.483/0001-77</t>
  </si>
  <si>
    <t>DIMOVESC</t>
  </si>
  <si>
    <t>10.760.198/0001-65</t>
  </si>
  <si>
    <t xml:space="preserve">EXPOSITOR DE MESA, CONFECCIONADO EM AÇO COM ESPESSURA DE 1,20MM, MEDINDO 20X13CM, COR: VERMELHO. Expositor de mesa, confeccionado em aço sae 1010, com espessura de 1,20mm. 02 (dois) rasgos em forma de retângulo, distribuído na parte frontal e traseira. Acabamento com sistema de tratamento químico da chapa (anti-ferruginoso e fosfatizante) e pintura através de sistema eletrostático a pó, com camada mínima de tinta de 70 micras. Sem arestas cortantes e rebarbas. Dimensões: Altura: 20 cm Largura: 13 cm.Profundidade: 16,5 cm. Na cor verde. </t>
  </si>
  <si>
    <t>LOUSA DE VIDRO TEMPERADO 6 MM - 2000 X 1200 MM - COM ESPESSURA DE 6,00 MM, SENDO FORMADA POR UM MÓDULO DE 2000X1200 MM (LARGURA X ALTURA), COM 08 (OITO) ESPAÇADORES DE INOX OU ALUMÍNIO POLIDO OU LATÃO CROMADO POLIDO, SENDO 4 (QUATRO) NA PARTE SUPERIOR E 4 (QUATRO) NA PARTE INFERIOR, PARA CADA MÓDULO, DISTÂNCIA MÁXIMA DOS SEPARADORES DA PAREDE ENTRE 20 MM E 25 MM, POR MÓDULO, COM PELÍCULA DE SEGURANÇA BRANCO LEITE OU FOSCO, COM ACEITAÇÃO PARA TODOS OS TIPOS DE PINCEL PARA QUADRO DE VIDRO. O FORNECEDOR DEVERÁ INSTALAR A LOUSA EM LOCAL A SER INDICADO NA OCASIÃO DA ENTREGA DO BEM, FORNECENDO E INSTALANDO NA LOUSA: 01 (UM) KIT DE PROLONGADORES E BUCHAS ESPECIAIS, 01 (UM) SUPORTE DE APAGADOR EM ACRÍLICO COM POSSIBILIDADE DE INSTALAÇÃO EM QUALQUER PARAFUSO ESPAÇADOR, LOGOTIPO DO IFSP TIMBRADO NO CANTO SUPERIOR ESQUERDO DAS LOUSAS COM DIMENSÕES APROXIMADAS DE 100X200 MM (ALTURAL X LARGURA) MANTENDO-SE A PROPORCIONALIDADE A UMA ALTURA APROXIMADA DE 20 CM. GARANTIA MÍNIMA DE 05 (CINCO) ANOS.</t>
  </si>
  <si>
    <t>LOUSA DE VIDRO TEMPERADO 6 MM - 3000 X 1200 MM - COM ESPESSURA DE 6,00 MM, SENDO FORMADA POR UM MÓDULO DE 2000X1200 MM (LARGURA X ALTURA), COM 08 (OITO) ESPAÇADORES DE INOX OU ALUMÍNIO POLIDO OU LATÃO CROMADO POLIDO, SENDO 4 (QUATRO) NA PARTE SUPERIOR E 4 (QUATRO) NA PARTE INFERIOR, PARA CADA MÓDULO, DISTÂNCIA MÁXIMA DOS SEPARADORES DA PAREDE ENTRE 20 MM E 25 MM, POR MÓDULO, COM PELÍCULA DE SEGURANÇA BRANCO LEITE OU FOSCO, COM ACEITAÇÃO PARA TODOS OS TIPOS DE PINCEL PARA QUADRO DE VIDRO. O FORNECEDOR DEVERÁ INSTALAR A LOUSA EM LOCAL A SER INDICADO NA OCASIÃO DA ENTREGA DO BEM, FORNECENDO E INSTALANDO NA LOUSA: 01 (UM) KIT DE PROLONGADORES E BUCHAS ESPECIAIS, 01 (UM) SUPORTE DE APAGADOR EM ACRÍLICO COM POSSIBILIDADE DE INSTALAÇÃO EM QUALQUER PARAFUSO ESPAÇADOR, LOGOTIPO DO IFSP TIMBRADO NO CANTO SUPERIOR ESQUERDO DAS LOUSAS COM DIMENSÕES APROXIMADAS DE 100X200 MM (ALTURAL X LARGURA) MANTENDO-SE A PROPORCIONALIDADE A UMA ALTURA APROXIMADA DE 20 CM. GARANTIA MÍNIMA DE 05 (CINCO) ANOS.</t>
  </si>
  <si>
    <t xml:space="preserve">ESTAÇÃO DE ESTUDO INDIVIDUAL EM MADEIRA PARA BIBLIOTECA 850 X 825 X 1370 MM (L x P x H) - "TAMPO (01 unidade) Superfície retangular em madeira MDF de 25 mm de espessura, revestida em laminado melamínico de baixa pressão texturizado em ambas as faces. Borda frontal e posterior com acabamento em fita de PVCde 3 mm de espessura, colada a quente pelo sistema holt-melt, com raio mínimo de 2,5 mm, em todo seu perímetro. Bordas transversais com acabamento em fita de PVC de 1 mm de espessura, colada a quente pelo sistema holt-melt, em todo seu perímetro. Medidas aproximadas: Largura: 800mm, Profundidade: 600mm, Espessura: 25mm. PAINEL LATERAL Dois painéis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Borda posterior e base com acabamento em fita de PVC de 1,5 mm de espessura, colada a quente pelo sistema holt-melt. Na base inferior colocação de rebites de repuxo de aço para adaptação de reguladores de nível. Medidas aproximadas: Profundidade: 800mm, Altura: 1370mm, Espessura: 25mm. PAINEL FRONTAL Em madeira MDP (aglomerado) de 25 mm de espessura, revestida em laminado melamínico de baixa pressão texturizado em ambas as faces. Bordas com acabamento em fita de PVC de 1,5 mm de espessura, colada a quente pelo sistema holt-melt. Medidas aproximadas: Profundidade: 800mm, Altura: 1220mm, Espessura: 25mm. MONTAGEM A superfície, os painéis laterais e o painel frontal deverão ser ligados entre si pelo sistema mini-fix e cavilhas, possibilitando assim a montagem e desmontagem dos mesmos, várias vezes, sem perda da qualidade. ESTRUTURAS TUBULARES PARA SUSTENTAÇÃO (02 unidades) Em tubo de aço com seção quadrada de 25 x 25mm em chapa #18 (1,20mm) de espessura (mínimo). Altura: 1370 mm. Largura: 25 x 25mm Todas as peças metálicas devem receber pré-tratamento de desengraxamento, decapagem e fosfatização, preparando a superfície para receber a pintura. Pintura epóxi-pó aplicada pelo processo de deposição eletrostática com polimerização em estufa." ESTAÇÃO DE ESTUDO INDIVIDUAL EM MADEIRA PARA BIBLIOTECA 850 X 825 X 1370 MM (L x P x H). </t>
  </si>
  <si>
    <t>ARMÁRIO DE AÇO, TIPO GUARDA VOLUMES, 08 PORTAS - O ARMÁRIO DEVERÁ CONTER 08 (OITO) COMPARTIMENTOS COM PORTA, SENDO QUE CADA PORTA DEVERÁ CONTER 02 (DUAS) DOBRADIÇAS INTERNAS. ÁREA DE ENTRADA DE CADA PORTA DE NO MÍNIMO 395X240MM, E ÁREA INTERNA 410X300X425MM. DIMENSÕES APROXIMADAS: ALTURA: 1850MM, LARGURA: 600MM, PROFUNDIDADE: 450MM. CHAPA DE AÇO SAE 1010/1020: CORPO, DIVISÓRIAS E PORTAS EM CHAPA 22 (0,75 MM); BASE DOS COMPARTIMENTOS EM CHAPA 20 (0,90 MM); PÉS EM CHAPA 16 (1,50 MM); DOBRADIÇAS EM CHAPA 14 (1,9 MM); CABIDES EM FORMA DE GANCHO - CHAPA 14 (1,9 MM). DOBRADIÇAS INTERNAS COM 75 MM DE ALTURA, DUAS UNIDADES POR PORTA , NÃO VISÍVEIS NA PARTE EXTERIOR DO MÓVEL. FECHADURA DE TAMBOR CILÍNDRICO, MÍNIMO DE UMA DUPLICATA DAS CHAVES. PORTA-ETIQUETAS ESTAMPADO OU SOBREPOSTO, SENDO ESTE ÚLTIMO EXCLUSIVAMENTE DE LIGA METÁLICA NÃO FERROSA CROMADO OU NIQUELADO. NAS PARTES METÁLICAS PREVER FUROS INTERNOS NA ESTRUTURA PARA DRENAGEM DO LÍQUIDO DE TRATAMENTO, QUANDO NECESSÁRIO. APLICAR TRATAMENTO ANTICORROSIVO QUE ASSEGURE RESISTÊNCIA À CORROSÃO EM CÂMARA DE NÉVOA SALINA DE NO MÍNIMO 240 HORAS, EM UMA ATMOSFERA CONFORME ESPECIFICAÇÃO DA NBR 8094 E PINTURA ELETROSTÁTICA A PÓ, TINTA HÍBRIDA EPÓXI/POLIÉSTER, POLIMERIZADA EM ESTUFA, ESPESSURA MÍNIMA DE 40 MICROMETROS OU ACABAMENTO EM ESMALTE SINTÉTICO, ESPESSURA DE CAMADA DE 30 A 40 MÍCRONS, POLIMERIZADA EM ESTUFA DE 120ºC / 140ºC, SUPERFÍCIES LISAS E UNIFORMES, . SOLDAS DEVEM POSSUIR SUPERFÍCIE LISA E HOMOGÊNEA, NÃO DEVENDO APRESENTAR PONTOS CORTANTES, SUPERFÍCIES ÁSPERAS OU ESCÓRIAS. ELIMINAR RESPINGOS E VOLUMES DE SOLDA, REBARBAS, ESMERILHAR JUNTAS E ARREDONDAR CANTOS AGUDOS. BASE DOS COMPARTIMENTOS COM DOBRAS DUPLAS NA BORDA FRONTAL, 1ª DOBRA: MÍNIMO DE 20 MM; 2ª DOBRA: MÍNIMO DE 10 MM. BORDAS LATERAIS E DE FUNDO COM DOBRAS SIMPLES: MÍNIMO DE 20 MM. PORTAS COM DOBRAS DUPLAS EM TODO PERÍMETRO, 1ª DOBRA: MÍNIMO DE 20 MM. 2ª DOBRA; MÍNIMO DE 15 MM. AS JUNÇÕES DE CHAPAS NOS CANTOS DAS PORTAS DEVEM RECEBER PREENCHIMENTO COM SOLDA. FIXAR PORTAS POR MEIO DE DOBRADIÇAS EMBUTIDAS E SOLDADAS. REBATER A 180º A DOBRA INTERNA DAS PORTAS, NO LADO DE FIXAÇÃO DAS DOBRADIÇAS. OS REFORÇOS DAS PORTAS DEVERÃO SER SOLDADOS A ELAS COM UM MÍNIMO DE SEIS PONTOS DE SOLDA PARA CADA PORTA, ESPAÇADOS UNIFORMEMENTE. A BASE INFERIOR DO ARMÁRIO, BEM COMO OS PÉS DE APOIO, DEVERÁ RECEBER REFORÇO ESTRUTURAL DE FORMA A GARANTIR ESTABILIDADE E RIGIDEZ DO CONJUNTO.</t>
  </si>
  <si>
    <t>ARMÁRIO DE AÇO, TIPO GUARDA VOLUMES, 16 PORTAS - O ARMÁRIO DEVERÁ CONTER 16 (DEZESSEIS) COMPARTIMENTOS COM PORTA, SENDO QUE CADA PORTA DEVERÁ CONTER 02 (DUAS) DOBRADIÇAS INTERNAS. ÁREA DE ENTRADA DE CADA PORTA DE NO MÍNIMO 430X270MM E ÁREA INTERNA 445X330X350MM. DIMENSÕES APROXIMADAS: ALTURA: 1930MM, LARGURA: 1250MM, PROFUNDIDADE: 350MM.
CHAPA DE AÇO SAE 1010/1020: CORPO, DIVISÓRIAS E PORTAS EM CHAPA 22 (0,75 MM); BASE DOS COMPARTIMENTOS EM CHAPA 20 (0,90 MM); PÉS EM CHAPA 16 (1,50 MM); DOBRADIÇAS EM CHAPA 14 (1,9 MM); CABIDES EM FORMA DE GANCHO - CHAPA 14 (1,9 MM).
DOBRADIÇAS INTERNAS COM 75 MM DE ALTURA, DUAS UNIDADES POR PORTA , NÃO VISÍVEIS NA PARTE EXTERIOR DO MÓVEL. FECHADURA DE TAMBOR CILÍNDRICO, MÍNIMO DE UMA DUPLICATA DAS CHAVES. PORTA-ETIQUETAS ESTAMPADO OU SOBREPOSTO, SENDO ESTE ÚLTIMO EXCLUSIVAMENTE DE LIGA METÁLICA NÃO FERROSA CROMADO OU NIQUELADO. NAS PARTES METÁLICAS PREVER FUROS INTERNOS NA ESTRUTURA PARA DRENAGEM DO LÍQUIDO DE TRATAMENTO, QUANDO NECESSÁRIO. APLICAR TRATAMENTO ANTICORROSIVO QUE ASSEGURE RESISTÊNCIA À CORROSÃO EM CÂMARA DE NÉVOA SALINA DE NO MÍNIMO 240 HORAS, EM UMA ATMOSFERA CONFORME ESPECIFICAÇÃO DA NBR 8094 E PINTURA ELETROSTÁTICA A PÓ, TINTA HÍBRIDA EPÓXI/POLIÉSTER, POLIMERIZADA EM ESTUFA, ESPESSURA MÍNIMA DE 40 MICROMETROS OU ACABAMENTO EM ESMALTE SINTÉTICO, ESPESSURA DE CAMADA DE 30 A 40 MÍCRONS, POLIMERIZADA EM ESTUFA DE 120ºC / 140ºC, SUPERFÍCIES LISAS E UNIFORMES, . SOLDAS DEVEM POSSUIR SUPERFÍCIE LISA E HOMOGÊNEA, NÃO DEVENDO APRESENTAR PONTOS CORTANTES, SUPERFÍCIES ÁSPERAS OU ESCÓRIAS. ELIMINAR RESPINGOS E VOLUMES DE SOLDA, REBARBAS, ESMERILHAR JUNTAS E ARREDONDAR CANTOS AGUDOS. BASE DOS COMPARTIMENTOS COM DOBRAS DUPLAS NA BORDA FRONTAL, 1ª DOBRA: MÍNIMO DE 20 MM; 2ª DOBRA: MÍNIMO DE 10 MM. BORDAS LATERAIS E DE FUNDO COM DOBRAS SIMPLES: MÍNIMO DE 20 MM. PORTAS COM DOBRAS DUPLAS EM TODO PERÍMETRO, 1ª DOBRA: MÍNIMO DE 20 MM. 2ª DOBRA; MÍNIMO DE 15 MM. AS JUNÇÕES DE CHAPAS NOS CANTOS DAS PORTAS DEVEM RECEBER PREENCHIMENTO COM SOLDA. FIXAR PORTAS POR MEIO DE DOBRADIÇAS EMBUTIDAS E SOLDADAS. REBATER A 180º A DOBRA INTERNA DAS PORTAS, NO LADO DE FIXAÇÃO DAS DOBRADIÇAS. OS REFORÇOS DAS PORTAS DEVERÃO SER SOLDADOS A ELAS COM UM MÍNIMO DE SEIS PONTOS DE SOLDA PARA CADA PORTA, ESPAÇADOS UNIFORMEMENTE. A BASE INFERIOR DO ARMÁRIO, BEM COMO OS PÉS DE APOIO, DEVERÁ RECEBER REFORÇO ESTRUTURAL DE FORMA A GARANTIR ESTABILIDADE E RIGIDEZ DO CONJUNTO.</t>
  </si>
  <si>
    <t>SCHOOL CENTER SHOP</t>
  </si>
  <si>
    <t>09.074.533/0001-92</t>
  </si>
  <si>
    <t>BOARD SOLUTIONS</t>
  </si>
  <si>
    <t>60.332.749/0001-68</t>
  </si>
  <si>
    <t>B2W</t>
  </si>
  <si>
    <t>00.776.574/0006-60</t>
  </si>
  <si>
    <t>FRUTO DE ARTE</t>
  </si>
  <si>
    <t>66.631.680/0001-50</t>
  </si>
  <si>
    <t>MAGAZINE LUIZA</t>
  </si>
  <si>
    <t>47.960.950/0449-27</t>
  </si>
  <si>
    <t>PROJETISTA</t>
  </si>
  <si>
    <t>53.572.0001-96</t>
  </si>
  <si>
    <t>MULTPAINEL</t>
  </si>
  <si>
    <t>04.008.278/0001-66</t>
  </si>
  <si>
    <t>METALPOX IND. E COMERCIO DE MOVEIS LTDA</t>
  </si>
  <si>
    <t>LOUSATEC</t>
  </si>
  <si>
    <t>23.042.258/0001-56</t>
  </si>
  <si>
    <t>23305.002993.2020-87</t>
  </si>
  <si>
    <t>17_2020</t>
  </si>
  <si>
    <t>60 DIAS</t>
  </si>
  <si>
    <t>PREMIATTA MOVEIS E COFRES</t>
  </si>
  <si>
    <t>SAMPAIO MULTICOISAS COM. DE MOVEIS EM GERAL LTDA-ME</t>
  </si>
  <si>
    <t>FLEXIBASE</t>
  </si>
  <si>
    <t>04.869.711/0001-58</t>
  </si>
  <si>
    <t>INFINITY COMERCIAL</t>
  </si>
  <si>
    <t>28.206.696/0001-21</t>
  </si>
  <si>
    <t>07.802.996/0001-06</t>
  </si>
  <si>
    <t>STALO BAURU MOB. ESCOLAR LTDA</t>
  </si>
  <si>
    <t>65.487.605/0001-2</t>
  </si>
  <si>
    <t>WTEC MÓVEIS</t>
  </si>
  <si>
    <t>05.634.834/0001-72</t>
  </si>
  <si>
    <t>QUADRO DE AÇO CERÂMICO MAGNÉTICO - Tamanho 1 : 200 X 124</t>
  </si>
  <si>
    <t>QUADRO DE AÇO CERÂMICO MAGNÉTICO - Tamanho 1 : 300 X 124</t>
  </si>
  <si>
    <t>QUADRO DE AÇO CERÂMICO MAGNÉTICO - 2,00m. A superfície do quadro deve ser construída com chapa de aço cerâmico magnética, com dureza superficial de pelo menos 6 Mohs; possuir estrutura interna construída em chapa de policarbonato, termoplástico de engenharia rígido, com resistência mecânica e resistência a umidade; deve utilizar chapa de madeira ou seus derivados na sua construção; a superfície deve possuir acabamento superficial opaco para reduzir a reflexão de luz em projeção frontal, com nível baixo de brilho de 40 ± 5 GU medido de acordo com a norma ASTM D 523; a superfície deve resistir à escrita de marcadores permanente e não permanentes, possibilitando a limpeza completa das anotações sem deixar manchas; deve possuir moldura de acabamento em perfil de alumínio extrudado, com pintura eletrostática na cor branca, resistente a riscos e a corrosão; deve possuir dimensão mínima total de 2,00m (Largura) x 1,24m (Altura), com superfície contínua, sem emendas horizontais ou verticais; Peso máximo de 55 kg; Deve ser acompanhada por sistema de presilhas e/ou suportes para fixação na parede; Garantia de cinco (5) anos contra defeito de fabricação. Apresentar certificados de garantia.  </t>
  </si>
  <si>
    <t>QUADRO DE AÇO CERÂMICO MAGNÉTICO - 3,00m. A superfície do quadro deve ser construída com chapa de aço cerâmico magnética, com dureza superficial de pelo menos 6 Mohs; possuir estrutura interna construída em chapa de policarbonato, termoplástico de engenharia rígido, com resistência mecânica e resistência a umidade; deve utilizar chapa de madeira ou seus derivados na sua construção; a superfície deve possuir acabamento superficial opaco para reduzir a reflexão de luz em projeção frontal, com nível baixo de brilho de 40 ± 5 GU medido de acordo com a norma ASTM D 523; a superfície deve resistir à escrita de marcadores permanente e não permanentes, possibilitando a limpeza completa das anotações sem deixar manchas; deve possuir moldura de acabamento em perfil de alumínio extrudado, com pintura eletrostática na cor branca, resistente a riscos e a corrosão; deve possuir dimensão mínima total de 3,00m (Largura) x 1,24m (Altura), com superfície contínua, sem emendas horizontais ou verticais; Peso máximo de 55 kg; Deve ser acompanhada por sistema de presilhas e/ou suportes para fixação na parede; Garantia de cinco (5) anos contra defeito de fabricação. Apresentar certificados de garantia.  </t>
  </si>
  <si>
    <t>TES</t>
  </si>
  <si>
    <t>62.517.297/0001-14</t>
  </si>
  <si>
    <t>G5</t>
  </si>
  <si>
    <t>G4</t>
  </si>
  <si>
    <t>G1</t>
  </si>
  <si>
    <t>G2</t>
  </si>
  <si>
    <t>G3</t>
  </si>
  <si>
    <t>G6</t>
  </si>
  <si>
    <t>G7</t>
  </si>
  <si>
    <t>G8</t>
  </si>
  <si>
    <t>G9</t>
  </si>
  <si>
    <t>VALOR ESTIMADO TOTAL</t>
  </si>
  <si>
    <t>TOTAL</t>
  </si>
  <si>
    <t>CAE</t>
  </si>
  <si>
    <t>CBI</t>
  </si>
  <si>
    <t>CEL</t>
  </si>
  <si>
    <t>CCIA</t>
  </si>
  <si>
    <t>QUANTIDADE SOLICITADA</t>
  </si>
  <si>
    <t>VALOR TOTAL</t>
  </si>
  <si>
    <r>
      <rPr>
        <b/>
        <sz val="10"/>
        <rFont val="Arial"/>
        <family val="2"/>
      </rPr>
      <t>LIBERAÇÃO DO COMPROMISSO DE FORNECIMENTO</t>
    </r>
    <r>
      <rPr>
        <sz val="10"/>
        <rFont val="Arial"/>
        <family val="2"/>
      </rPr>
      <t xml:space="preserve"> CONFORME E-MAIL DE 08/01/21 E OFÍCIO 1/2021 - CGRP-PRA</t>
    </r>
  </si>
</sst>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R$ &quot;* #,##0.00_-;&quot;-R$ &quot;* #,##0.00_-;_-&quot;R$ &quot;* \-??_-;_-@_-"/>
    <numFmt numFmtId="177" formatCode="[$R$-416]\ #,##0.00;[Red]\-[$R$-416]\ #,##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
    <numFmt numFmtId="183" formatCode="0.0"/>
  </numFmts>
  <fonts count="31">
    <font>
      <sz val="10"/>
      <name val="Arial"/>
      <family val="2"/>
    </font>
    <font>
      <b/>
      <sz val="10"/>
      <name val="Arial"/>
      <family val="2"/>
    </font>
    <font>
      <sz val="11"/>
      <name val="Arial"/>
      <family val="2"/>
    </font>
    <font>
      <b/>
      <sz val="11"/>
      <name val="Arial"/>
      <family val="2"/>
    </font>
    <font>
      <sz val="9"/>
      <color indexed="8"/>
      <name val="Arial"/>
      <family val="2"/>
    </font>
    <font>
      <sz val="9"/>
      <name val="Arial"/>
      <family val="2"/>
    </font>
    <font>
      <sz val="10"/>
      <color indexed="8"/>
      <name val="Arial"/>
      <family val="2"/>
    </font>
    <font>
      <sz val="11"/>
      <color indexed="9"/>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20"/>
      <name val="Calibri"/>
      <family val="2"/>
    </font>
    <font>
      <u val="single"/>
      <sz val="10"/>
      <color indexed="25"/>
      <name val="Arial"/>
      <family val="2"/>
    </font>
    <font>
      <b/>
      <sz val="11"/>
      <color indexed="63"/>
      <name val="Calibri"/>
      <family val="2"/>
    </font>
    <font>
      <b/>
      <sz val="11"/>
      <color indexed="8"/>
      <name val="Calibri"/>
      <family val="2"/>
    </font>
    <font>
      <b/>
      <sz val="11"/>
      <color indexed="54"/>
      <name val="Calibri"/>
      <family val="2"/>
    </font>
    <font>
      <sz val="11"/>
      <color indexed="62"/>
      <name val="Calibri"/>
      <family val="2"/>
    </font>
    <font>
      <sz val="18"/>
      <color indexed="54"/>
      <name val="Calibri Light"/>
      <family val="2"/>
    </font>
    <font>
      <sz val="11"/>
      <color indexed="60"/>
      <name val="Calibri"/>
      <family val="2"/>
    </font>
    <font>
      <sz val="11"/>
      <color indexed="17"/>
      <name val="Calibri"/>
      <family val="2"/>
    </font>
    <font>
      <b/>
      <sz val="13"/>
      <color indexed="54"/>
      <name val="Calibri"/>
      <family val="2"/>
    </font>
    <font>
      <b/>
      <sz val="15"/>
      <color indexed="54"/>
      <name val="Calibri"/>
      <family val="2"/>
    </font>
    <font>
      <sz val="11"/>
      <color indexed="10"/>
      <name val="Calibri"/>
      <family val="2"/>
    </font>
    <font>
      <u val="single"/>
      <sz val="10"/>
      <color indexed="12"/>
      <name val="Arial"/>
      <family val="2"/>
    </font>
    <font>
      <b/>
      <sz val="10"/>
      <color indexed="8"/>
      <name val="Arial"/>
      <family val="2"/>
    </font>
    <font>
      <b/>
      <sz val="9"/>
      <name val="Arial"/>
      <family val="2"/>
    </font>
    <font>
      <sz val="8"/>
      <name val="Segoe UI"/>
      <family val="2"/>
    </font>
    <font>
      <sz val="9"/>
      <color theme="1"/>
      <name val="Arial"/>
      <family val="2"/>
    </font>
    <font>
      <b/>
      <sz val="8"/>
      <name val="Arial"/>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7" tint="0.5999900102615356"/>
        <bgColor indexed="64"/>
      </patternFill>
    </fill>
    <fill>
      <patternFill patternType="solid">
        <fgColor indexed="50"/>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0000"/>
        <bgColor indexed="64"/>
      </patternFill>
    </fill>
    <fill>
      <patternFill patternType="solid">
        <fgColor rgb="FFCC009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1" fillId="7" borderId="0" applyNumberFormat="0" applyBorder="0" applyAlignment="0" applyProtection="0"/>
    <xf numFmtId="0" fontId="9" fillId="9" borderId="1" applyNumberFormat="0" applyAlignment="0" applyProtection="0"/>
    <xf numFmtId="0" fontId="11" fillId="13" borderId="2" applyNumberFormat="0" applyAlignment="0" applyProtection="0"/>
    <xf numFmtId="0" fontId="10" fillId="0" borderId="3" applyNumberFormat="0" applyFill="0" applyAlignment="0" applyProtection="0"/>
    <xf numFmtId="0" fontId="0" fillId="0" borderId="0">
      <alignment/>
      <protection/>
    </xf>
    <xf numFmtId="0" fontId="7" fillId="1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18" fillId="3" borderId="1" applyNumberFormat="0" applyAlignment="0" applyProtection="0"/>
    <xf numFmtId="0" fontId="0"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13" fillId="1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0" fontId="20" fillId="10" borderId="0" applyNumberFormat="0" applyBorder="0" applyAlignment="0" applyProtection="0"/>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15" fillId="9" borderId="5" applyNumberFormat="0" applyAlignment="0" applyProtection="0"/>
    <xf numFmtId="41" fontId="0" fillId="0" borderId="0" applyFon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3" fillId="0" borderId="6" applyNumberFormat="0" applyFill="0" applyAlignment="0" applyProtection="0"/>
    <xf numFmtId="0" fontId="22"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6" fillId="0" borderId="9" applyNumberFormat="0" applyFill="0" applyAlignment="0" applyProtection="0"/>
    <xf numFmtId="43" fontId="0" fillId="0" borderId="0" applyFont="0" applyFill="0" applyBorder="0" applyAlignment="0" applyProtection="0"/>
  </cellStyleXfs>
  <cellXfs count="129">
    <xf numFmtId="0" fontId="0" fillId="0" borderId="0" xfId="0"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vertical="center" wrapText="1"/>
    </xf>
    <xf numFmtId="44" fontId="0" fillId="0" borderId="0" xfId="49" applyFont="1" applyBorder="1" applyAlignment="1">
      <alignment vertical="center"/>
    </xf>
    <xf numFmtId="44" fontId="0" fillId="0" borderId="0" xfId="0" applyNumberFormat="1" applyFont="1" applyBorder="1" applyAlignment="1">
      <alignment vertical="center"/>
    </xf>
    <xf numFmtId="44" fontId="0" fillId="0" borderId="0" xfId="0" applyNumberFormat="1" applyFont="1" applyFill="1" applyBorder="1" applyAlignment="1">
      <alignment vertical="center"/>
    </xf>
    <xf numFmtId="44" fontId="0" fillId="0" borderId="0" xfId="0" applyNumberFormat="1" applyFont="1" applyFill="1" applyBorder="1" applyAlignment="1">
      <alignment vertical="center" wrapText="1"/>
    </xf>
    <xf numFmtId="44" fontId="0"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 fillId="13" borderId="10" xfId="0" applyFont="1" applyFill="1" applyBorder="1" applyAlignment="1">
      <alignment horizontal="center" vertical="center" wrapText="1"/>
    </xf>
    <xf numFmtId="177" fontId="1" fillId="13" borderId="10" xfId="49" applyNumberFormat="1" applyFont="1" applyFill="1" applyBorder="1" applyAlignment="1" applyProtection="1">
      <alignment horizontal="center" vertical="center" wrapText="1"/>
      <protection/>
    </xf>
    <xf numFmtId="44" fontId="1" fillId="13" borderId="10" xfId="49" applyFont="1" applyFill="1" applyBorder="1" applyAlignment="1" applyProtection="1">
      <alignment horizontal="center" vertical="center" wrapText="1"/>
      <protection/>
    </xf>
    <xf numFmtId="44" fontId="1" fillId="13" borderId="10" xfId="49" applyNumberFormat="1" applyFont="1" applyFill="1" applyBorder="1" applyAlignment="1" applyProtection="1">
      <alignment horizontal="center" vertical="center" wrapText="1"/>
      <protection/>
    </xf>
    <xf numFmtId="44" fontId="3" fillId="13" borderId="10" xfId="49" applyFont="1" applyFill="1" applyBorder="1" applyAlignment="1" applyProtection="1">
      <alignment horizontal="center" vertical="center" textRotation="90" wrapText="1"/>
      <protection/>
    </xf>
    <xf numFmtId="44" fontId="3" fillId="13" borderId="10" xfId="49" applyFont="1" applyFill="1" applyBorder="1" applyAlignment="1" applyProtection="1">
      <alignment horizontal="center" vertical="center" wrapText="1"/>
      <protection/>
    </xf>
    <xf numFmtId="44" fontId="3" fillId="13" borderId="11" xfId="49" applyFont="1" applyFill="1" applyBorder="1" applyAlignment="1" applyProtection="1">
      <alignment horizontal="center" vertical="center" wrapText="1"/>
      <protection/>
    </xf>
    <xf numFmtId="0" fontId="0" fillId="0" borderId="0" xfId="0" applyFont="1" applyAlignment="1">
      <alignment/>
    </xf>
    <xf numFmtId="0" fontId="0" fillId="0" borderId="10" xfId="0" applyBorder="1" applyAlignment="1">
      <alignment/>
    </xf>
    <xf numFmtId="0" fontId="4" fillId="0" borderId="10" xfId="0" applyFont="1" applyFill="1" applyBorder="1" applyAlignment="1">
      <alignment horizontal="left"/>
    </xf>
    <xf numFmtId="0" fontId="5" fillId="0" borderId="10" xfId="0" applyFont="1" applyFill="1" applyBorder="1" applyAlignment="1">
      <alignment/>
    </xf>
    <xf numFmtId="0" fontId="5" fillId="0" borderId="10" xfId="0" applyFont="1" applyFill="1" applyBorder="1" applyAlignment="1">
      <alignment horizontal="left"/>
    </xf>
    <xf numFmtId="0" fontId="4" fillId="0" borderId="10" xfId="0" applyFont="1" applyFill="1" applyBorder="1" applyAlignment="1">
      <alignment/>
    </xf>
    <xf numFmtId="0" fontId="6" fillId="4" borderId="10" xfId="0" applyFont="1" applyFill="1" applyBorder="1" applyAlignment="1">
      <alignment horizontal="left" vertical="top"/>
    </xf>
    <xf numFmtId="0" fontId="0" fillId="0" borderId="10" xfId="0" applyBorder="1" applyAlignment="1">
      <alignment horizontal="center"/>
    </xf>
    <xf numFmtId="0" fontId="0" fillId="0" borderId="10" xfId="0" applyFont="1" applyBorder="1" applyAlignment="1">
      <alignment/>
    </xf>
    <xf numFmtId="0" fontId="6" fillId="0" borderId="10" xfId="0" applyFont="1" applyFill="1" applyBorder="1" applyAlignment="1">
      <alignment/>
    </xf>
    <xf numFmtId="0" fontId="5" fillId="0" borderId="10" xfId="0" applyFont="1" applyFill="1" applyBorder="1" applyAlignment="1">
      <alignment horizontal="right"/>
    </xf>
    <xf numFmtId="0" fontId="0" fillId="0" borderId="10" xfId="0" applyFill="1" applyBorder="1" applyAlignment="1">
      <alignment horizontal="right"/>
    </xf>
    <xf numFmtId="0" fontId="0" fillId="0" borderId="10" xfId="0" applyBorder="1" applyAlignment="1">
      <alignment horizontal="right"/>
    </xf>
    <xf numFmtId="0" fontId="0" fillId="0" borderId="10" xfId="0" applyFill="1" applyBorder="1" applyAlignment="1">
      <alignment horizontal="right" vertical="center"/>
    </xf>
    <xf numFmtId="0" fontId="0" fillId="0" borderId="12" xfId="0" applyBorder="1" applyAlignment="1">
      <alignment/>
    </xf>
    <xf numFmtId="0" fontId="0" fillId="0" borderId="12"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Border="1" applyAlignment="1">
      <alignment horizontal="center" vertical="center"/>
    </xf>
    <xf numFmtId="4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9" fillId="0" borderId="10" xfId="0" applyFont="1" applyFill="1" applyBorder="1" applyAlignment="1">
      <alignment/>
    </xf>
    <xf numFmtId="0" fontId="0" fillId="0" borderId="10" xfId="0" applyFont="1" applyFill="1" applyBorder="1" applyAlignment="1">
      <alignment horizontal="center" vertical="center"/>
    </xf>
    <xf numFmtId="49" fontId="0"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0" fontId="0" fillId="0" borderId="13" xfId="0" applyFill="1" applyBorder="1" applyAlignment="1">
      <alignment horizont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xf>
    <xf numFmtId="2" fontId="5" fillId="0" borderId="10" xfId="0"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0" fillId="18" borderId="10" xfId="0" applyFont="1" applyFill="1" applyBorder="1" applyAlignment="1">
      <alignment horizontal="center" vertical="center"/>
    </xf>
    <xf numFmtId="0" fontId="1" fillId="18" borderId="10" xfId="0" applyFont="1" applyFill="1" applyBorder="1" applyAlignment="1">
      <alignment horizontal="center" vertical="center"/>
    </xf>
    <xf numFmtId="0" fontId="1" fillId="0" borderId="10" xfId="0" applyFont="1" applyFill="1" applyBorder="1" applyAlignment="1">
      <alignment horizontal="center" vertical="center"/>
    </xf>
    <xf numFmtId="176" fontId="27" fillId="19" borderId="14" xfId="51" applyFont="1" applyFill="1" applyBorder="1" applyAlignment="1" applyProtection="1">
      <alignment horizontal="center" vertical="center" wrapText="1"/>
      <protection/>
    </xf>
    <xf numFmtId="3" fontId="5" fillId="0" borderId="14" xfId="51" applyNumberFormat="1" applyFont="1" applyFill="1" applyBorder="1" applyAlignment="1" applyProtection="1">
      <alignment/>
      <protection/>
    </xf>
    <xf numFmtId="176" fontId="4" fillId="0" borderId="14" xfId="51" applyFont="1" applyFill="1" applyBorder="1" applyAlignment="1" applyProtection="1">
      <alignment horizontal="right"/>
      <protection/>
    </xf>
    <xf numFmtId="3" fontId="27" fillId="0" borderId="0" xfId="0" applyNumberFormat="1" applyFont="1" applyFill="1" applyAlignment="1">
      <alignment/>
    </xf>
    <xf numFmtId="176" fontId="27" fillId="0" borderId="0" xfId="51" applyFont="1" applyFill="1" applyBorder="1" applyAlignment="1" applyProtection="1">
      <alignment/>
      <protection/>
    </xf>
    <xf numFmtId="3" fontId="27" fillId="0" borderId="0" xfId="0" applyNumberFormat="1" applyFont="1" applyAlignment="1">
      <alignment/>
    </xf>
    <xf numFmtId="44" fontId="1" fillId="0" borderId="0" xfId="0" applyNumberFormat="1" applyFont="1" applyBorder="1" applyAlignment="1">
      <alignment horizontal="center"/>
    </xf>
    <xf numFmtId="44" fontId="3" fillId="20" borderId="0" xfId="49" applyFont="1" applyFill="1" applyBorder="1" applyAlignment="1" applyProtection="1">
      <alignment horizontal="center" vertical="center" wrapText="1"/>
      <protection/>
    </xf>
    <xf numFmtId="3" fontId="5" fillId="0" borderId="14" xfId="51" applyNumberFormat="1" applyFont="1" applyFill="1" applyBorder="1" applyAlignment="1" applyProtection="1">
      <alignment horizontal="center" vertical="center"/>
      <protection/>
    </xf>
    <xf numFmtId="3" fontId="5" fillId="0" borderId="15" xfId="51" applyNumberFormat="1" applyFont="1" applyFill="1" applyBorder="1" applyAlignment="1" applyProtection="1">
      <alignment/>
      <protection/>
    </xf>
    <xf numFmtId="44" fontId="3" fillId="21" borderId="10" xfId="49" applyFont="1" applyFill="1" applyBorder="1" applyAlignment="1" applyProtection="1">
      <alignment horizontal="center" vertical="center" wrapText="1"/>
      <protection/>
    </xf>
    <xf numFmtId="44" fontId="3" fillId="22" borderId="10" xfId="49" applyFont="1" applyFill="1" applyBorder="1" applyAlignment="1" applyProtection="1">
      <alignment horizontal="center" vertical="center" wrapText="1"/>
      <protection/>
    </xf>
    <xf numFmtId="44" fontId="3" fillId="23" borderId="10" xfId="49" applyFont="1" applyFill="1" applyBorder="1" applyAlignment="1" applyProtection="1">
      <alignment horizontal="center" vertical="center" wrapText="1"/>
      <protection/>
    </xf>
    <xf numFmtId="3" fontId="0" fillId="0" borderId="14" xfId="51" applyNumberFormat="1" applyFont="1" applyFill="1" applyBorder="1" applyAlignment="1" applyProtection="1">
      <alignment horizontal="center" vertical="center"/>
      <protection/>
    </xf>
    <xf numFmtId="176" fontId="27" fillId="24" borderId="14" xfId="51" applyFont="1" applyFill="1" applyBorder="1" applyAlignment="1" applyProtection="1">
      <alignment horizontal="center" vertical="center" wrapText="1"/>
      <protection/>
    </xf>
    <xf numFmtId="3" fontId="27" fillId="24" borderId="16" xfId="51" applyNumberFormat="1" applyFont="1" applyFill="1" applyBorder="1" applyAlignment="1" applyProtection="1">
      <alignment horizontal="center" vertical="center" wrapText="1"/>
      <protection/>
    </xf>
    <xf numFmtId="0" fontId="0" fillId="25" borderId="10" xfId="0" applyFont="1" applyFill="1" applyBorder="1" applyAlignment="1">
      <alignment horizontal="center" vertical="center"/>
    </xf>
    <xf numFmtId="0" fontId="0" fillId="25" borderId="10" xfId="0" applyFont="1" applyFill="1" applyBorder="1" applyAlignment="1">
      <alignment horizontal="center" vertical="center" wrapText="1"/>
    </xf>
    <xf numFmtId="49" fontId="0" fillId="25" borderId="10" xfId="0" applyNumberFormat="1" applyFont="1" applyFill="1" applyBorder="1" applyAlignment="1">
      <alignment horizontal="center" vertical="center"/>
    </xf>
    <xf numFmtId="0" fontId="1" fillId="25" borderId="10"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0" xfId="0" applyFont="1" applyFill="1" applyBorder="1" applyAlignment="1">
      <alignment horizontal="left" vertical="center" wrapText="1"/>
    </xf>
    <xf numFmtId="0" fontId="5" fillId="25" borderId="10" xfId="0" applyFont="1" applyFill="1" applyBorder="1" applyAlignment="1">
      <alignment horizontal="right" vertical="center" wrapText="1"/>
    </xf>
    <xf numFmtId="2" fontId="5" fillId="25" borderId="10" xfId="0" applyNumberFormat="1" applyFont="1" applyFill="1" applyBorder="1" applyAlignment="1">
      <alignment horizontal="right" vertical="center" wrapText="1"/>
    </xf>
    <xf numFmtId="44" fontId="0" fillId="25" borderId="10" xfId="0" applyNumberFormat="1" applyFont="1" applyFill="1" applyBorder="1" applyAlignment="1">
      <alignment horizontal="center" vertical="center"/>
    </xf>
    <xf numFmtId="0" fontId="0" fillId="25" borderId="0" xfId="0" applyFont="1" applyFill="1" applyBorder="1" applyAlignment="1">
      <alignment horizontal="center" vertical="center"/>
    </xf>
    <xf numFmtId="44" fontId="0" fillId="25" borderId="0" xfId="0" applyNumberFormat="1" applyFont="1" applyFill="1" applyBorder="1" applyAlignment="1">
      <alignment vertical="center"/>
    </xf>
    <xf numFmtId="44" fontId="0" fillId="25" borderId="0" xfId="0" applyNumberFormat="1" applyFont="1" applyFill="1" applyBorder="1" applyAlignment="1">
      <alignment vertical="center" wrapText="1"/>
    </xf>
    <xf numFmtId="44" fontId="0" fillId="25" borderId="0" xfId="0" applyNumberFormat="1" applyFont="1" applyFill="1" applyBorder="1" applyAlignment="1">
      <alignment horizontal="center" vertical="center"/>
    </xf>
    <xf numFmtId="0" fontId="2" fillId="25" borderId="0" xfId="0" applyFont="1" applyFill="1" applyBorder="1" applyAlignment="1">
      <alignment horizontal="center" vertical="center"/>
    </xf>
    <xf numFmtId="0" fontId="2" fillId="25" borderId="0" xfId="0" applyFont="1" applyFill="1" applyBorder="1" applyAlignment="1">
      <alignment vertical="center"/>
    </xf>
    <xf numFmtId="3" fontId="5" fillId="25" borderId="14" xfId="51" applyNumberFormat="1" applyFont="1" applyFill="1" applyBorder="1" applyAlignment="1" applyProtection="1">
      <alignment/>
      <protection/>
    </xf>
    <xf numFmtId="3" fontId="5" fillId="25" borderId="14" xfId="51" applyNumberFormat="1" applyFont="1" applyFill="1" applyBorder="1" applyAlignment="1" applyProtection="1">
      <alignment horizontal="center" vertical="center"/>
      <protection/>
    </xf>
    <xf numFmtId="3" fontId="0" fillId="25" borderId="14" xfId="51" applyNumberFormat="1" applyFont="1" applyFill="1" applyBorder="1" applyAlignment="1" applyProtection="1">
      <alignment horizontal="center" vertical="center"/>
      <protection/>
    </xf>
    <xf numFmtId="176" fontId="5" fillId="25" borderId="14" xfId="51" applyFont="1" applyFill="1" applyBorder="1" applyAlignment="1" applyProtection="1">
      <alignment horizontal="right"/>
      <protection/>
    </xf>
    <xf numFmtId="0" fontId="0" fillId="25" borderId="0" xfId="0" applyFont="1" applyFill="1" applyBorder="1" applyAlignment="1">
      <alignment vertical="center"/>
    </xf>
    <xf numFmtId="0" fontId="0" fillId="25" borderId="10" xfId="0" applyFont="1" applyFill="1" applyBorder="1" applyAlignment="1">
      <alignment horizontal="center" vertical="center"/>
    </xf>
    <xf numFmtId="0" fontId="0" fillId="25" borderId="10" xfId="0" applyFont="1" applyFill="1" applyBorder="1" applyAlignment="1">
      <alignment horizontal="center" vertical="center" wrapText="1"/>
    </xf>
    <xf numFmtId="0" fontId="4" fillId="25" borderId="10" xfId="0" applyFont="1" applyFill="1" applyBorder="1" applyAlignment="1">
      <alignment horizontal="left" vertical="center" wrapText="1"/>
    </xf>
    <xf numFmtId="0" fontId="4" fillId="25" borderId="10" xfId="0" applyFont="1" applyFill="1" applyBorder="1" applyAlignment="1">
      <alignment horizontal="right" vertical="center" wrapText="1"/>
    </xf>
    <xf numFmtId="2" fontId="4" fillId="25" borderId="10" xfId="0" applyNumberFormat="1" applyFont="1" applyFill="1" applyBorder="1" applyAlignment="1">
      <alignment horizontal="right" vertical="center" wrapText="1"/>
    </xf>
    <xf numFmtId="44" fontId="0" fillId="25" borderId="10" xfId="0" applyNumberFormat="1" applyFont="1" applyFill="1" applyBorder="1" applyAlignment="1">
      <alignment horizontal="center" vertical="center"/>
    </xf>
    <xf numFmtId="0" fontId="0" fillId="25" borderId="0" xfId="0" applyFont="1" applyFill="1" applyBorder="1" applyAlignment="1">
      <alignment horizontal="center" vertical="center"/>
    </xf>
    <xf numFmtId="44" fontId="0" fillId="25" borderId="0" xfId="0" applyNumberFormat="1" applyFont="1" applyFill="1" applyBorder="1" applyAlignment="1">
      <alignment vertical="center"/>
    </xf>
    <xf numFmtId="44" fontId="0" fillId="25" borderId="0" xfId="0" applyNumberFormat="1" applyFont="1" applyFill="1" applyBorder="1" applyAlignment="1">
      <alignment vertical="center" wrapText="1"/>
    </xf>
    <xf numFmtId="44" fontId="0" fillId="25" borderId="0" xfId="0" applyNumberFormat="1" applyFont="1" applyFill="1" applyBorder="1" applyAlignment="1">
      <alignment horizontal="center" vertical="center"/>
    </xf>
    <xf numFmtId="3" fontId="0" fillId="25" borderId="14" xfId="51" applyNumberFormat="1" applyFont="1" applyFill="1" applyBorder="1" applyAlignment="1" applyProtection="1">
      <alignment horizontal="center" vertical="center"/>
      <protection/>
    </xf>
    <xf numFmtId="176" fontId="4" fillId="25" borderId="14" xfId="51" applyFont="1" applyFill="1" applyBorder="1" applyAlignment="1" applyProtection="1">
      <alignment horizontal="right"/>
      <protection/>
    </xf>
    <xf numFmtId="0" fontId="0" fillId="25" borderId="0" xfId="0" applyFont="1" applyFill="1" applyBorder="1" applyAlignment="1">
      <alignment vertical="center"/>
    </xf>
    <xf numFmtId="0" fontId="1" fillId="26" borderId="10" xfId="0" applyFont="1" applyFill="1" applyBorder="1" applyAlignment="1">
      <alignment horizontal="center" vertical="center"/>
    </xf>
    <xf numFmtId="0" fontId="5" fillId="26" borderId="10" xfId="0" applyFont="1" applyFill="1" applyBorder="1" applyAlignment="1">
      <alignment horizontal="center" vertical="center"/>
    </xf>
    <xf numFmtId="0" fontId="4" fillId="26" borderId="10" xfId="0" applyFont="1" applyFill="1" applyBorder="1" applyAlignment="1">
      <alignment horizontal="left" vertical="center" wrapText="1"/>
    </xf>
    <xf numFmtId="0" fontId="0" fillId="26" borderId="10" xfId="0" applyFont="1" applyFill="1" applyBorder="1" applyAlignment="1">
      <alignment horizontal="center" vertical="center"/>
    </xf>
    <xf numFmtId="0" fontId="4" fillId="26" borderId="10" xfId="0" applyFont="1" applyFill="1" applyBorder="1" applyAlignment="1">
      <alignment horizontal="right" vertical="center" wrapText="1"/>
    </xf>
    <xf numFmtId="2" fontId="4" fillId="26" borderId="10" xfId="0" applyNumberFormat="1" applyFont="1" applyFill="1" applyBorder="1" applyAlignment="1">
      <alignment horizontal="right" vertical="center" wrapText="1"/>
    </xf>
    <xf numFmtId="44" fontId="0" fillId="26" borderId="10" xfId="0" applyNumberFormat="1" applyFont="1" applyFill="1" applyBorder="1" applyAlignment="1">
      <alignment horizontal="center" vertical="center"/>
    </xf>
    <xf numFmtId="0" fontId="0" fillId="26" borderId="0" xfId="0" applyFont="1" applyFill="1" applyBorder="1" applyAlignment="1">
      <alignment horizontal="center" vertical="center"/>
    </xf>
    <xf numFmtId="44" fontId="0" fillId="26" borderId="0" xfId="0" applyNumberFormat="1" applyFont="1" applyFill="1" applyBorder="1" applyAlignment="1">
      <alignment vertical="center"/>
    </xf>
    <xf numFmtId="44" fontId="0" fillId="26" borderId="0" xfId="0" applyNumberFormat="1" applyFont="1" applyFill="1" applyBorder="1" applyAlignment="1">
      <alignment vertical="center" wrapText="1"/>
    </xf>
    <xf numFmtId="44" fontId="0" fillId="26" borderId="0" xfId="0" applyNumberFormat="1" applyFont="1" applyFill="1" applyBorder="1" applyAlignment="1">
      <alignment horizontal="center" vertical="center"/>
    </xf>
    <xf numFmtId="0" fontId="2" fillId="26" borderId="0" xfId="0" applyFont="1" applyFill="1" applyBorder="1" applyAlignment="1">
      <alignment horizontal="center" vertical="center"/>
    </xf>
    <xf numFmtId="0" fontId="2" fillId="26" borderId="0" xfId="0" applyFont="1" applyFill="1" applyBorder="1" applyAlignment="1">
      <alignment vertical="center"/>
    </xf>
    <xf numFmtId="3" fontId="5" fillId="26" borderId="14" xfId="51" applyNumberFormat="1" applyFont="1" applyFill="1" applyBorder="1" applyAlignment="1" applyProtection="1">
      <alignment/>
      <protection/>
    </xf>
    <xf numFmtId="3" fontId="5" fillId="26" borderId="14" xfId="51" applyNumberFormat="1" applyFont="1" applyFill="1" applyBorder="1" applyAlignment="1" applyProtection="1">
      <alignment horizontal="center" vertical="center"/>
      <protection/>
    </xf>
    <xf numFmtId="3" fontId="0" fillId="26" borderId="14" xfId="51" applyNumberFormat="1" applyFont="1" applyFill="1" applyBorder="1" applyAlignment="1" applyProtection="1">
      <alignment horizontal="center" vertical="center"/>
      <protection/>
    </xf>
    <xf numFmtId="176" fontId="4" fillId="26" borderId="14" xfId="51" applyFont="1" applyFill="1" applyBorder="1" applyAlignment="1" applyProtection="1">
      <alignment horizontal="right"/>
      <protection/>
    </xf>
    <xf numFmtId="0" fontId="0" fillId="26" borderId="17" xfId="0" applyFont="1" applyFill="1" applyBorder="1" applyAlignment="1">
      <alignment horizontal="center" vertical="center" wrapText="1"/>
    </xf>
    <xf numFmtId="0" fontId="0" fillId="26" borderId="0" xfId="0" applyFont="1" applyFill="1" applyBorder="1" applyAlignment="1">
      <alignment horizontal="center"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Default" xfId="37"/>
    <cellStyle name="Ênfase1" xfId="38"/>
    <cellStyle name="Ênfase2" xfId="39"/>
    <cellStyle name="Ênfase3" xfId="40"/>
    <cellStyle name="Ênfase4" xfId="41"/>
    <cellStyle name="Ênfase5" xfId="42"/>
    <cellStyle name="Ênfase6" xfId="43"/>
    <cellStyle name="Entrada" xfId="44"/>
    <cellStyle name="Excel Built-in Normal" xfId="45"/>
    <cellStyle name="Hyperlink" xfId="46"/>
    <cellStyle name="Followed Hyperlink" xfId="47"/>
    <cellStyle name="Incorreto" xfId="48"/>
    <cellStyle name="Currency" xfId="49"/>
    <cellStyle name="Currency [0]" xfId="50"/>
    <cellStyle name="Moeda 2" xfId="51"/>
    <cellStyle name="Moeda 3" xfId="52"/>
    <cellStyle name="Neutra" xfId="53"/>
    <cellStyle name="Normal 2"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900710.CBT\Documents\SRP%20Mobili&#225;rio\ANEXO%20I%20-%20Planilha%20de%20itens%20INICIAL_FINAL-at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DE ITENS INICIAL"/>
      <sheetName val="PLANILHA DE ITENS FINAL"/>
    </sheetNames>
    <sheetDataSet>
      <sheetData sheetId="0">
        <row r="4">
          <cell r="R4" t="str">
            <v>Unidade</v>
          </cell>
        </row>
        <row r="5">
          <cell r="R5" t="str">
            <v>Unidade</v>
          </cell>
        </row>
        <row r="13">
          <cell r="R13" t="str">
            <v>Unidade</v>
          </cell>
        </row>
        <row r="14">
          <cell r="R14" t="str">
            <v>Unidade</v>
          </cell>
        </row>
        <row r="16">
          <cell r="R16" t="str">
            <v>Unidade</v>
          </cell>
        </row>
        <row r="17">
          <cell r="R17" t="str">
            <v>Unidade</v>
          </cell>
        </row>
        <row r="18">
          <cell r="R18" t="str">
            <v>Unidade</v>
          </cell>
        </row>
        <row r="23">
          <cell r="R23" t="str">
            <v>Unidade</v>
          </cell>
        </row>
        <row r="24">
          <cell r="R24" t="str">
            <v>Unidade</v>
          </cell>
        </row>
        <row r="32">
          <cell r="R32" t="str">
            <v>Unidade</v>
          </cell>
        </row>
        <row r="37">
          <cell r="R37" t="str">
            <v>Unidade</v>
          </cell>
        </row>
        <row r="38">
          <cell r="R38" t="str">
            <v>Unidade</v>
          </cell>
        </row>
        <row r="39">
          <cell r="R39" t="str">
            <v>Unidade</v>
          </cell>
        </row>
        <row r="48">
          <cell r="R48" t="str">
            <v>Unidade</v>
          </cell>
        </row>
        <row r="49">
          <cell r="R49" t="str">
            <v>Unidade</v>
          </cell>
        </row>
        <row r="50">
          <cell r="R50" t="str">
            <v>Unidade</v>
          </cell>
        </row>
        <row r="51">
          <cell r="R51" t="str">
            <v>Unidade</v>
          </cell>
        </row>
        <row r="52">
          <cell r="R52" t="str">
            <v>Unidade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J36"/>
  <sheetViews>
    <sheetView zoomScale="89" zoomScaleNormal="89" zoomScalePageLayoutView="0" workbookViewId="0" topLeftCell="A11">
      <selection activeCell="A35" sqref="A35"/>
    </sheetView>
  </sheetViews>
  <sheetFormatPr defaultColWidth="16.00390625" defaultRowHeight="12.75"/>
  <cols>
    <col min="1" max="1" width="15.7109375" style="0" bestFit="1" customWidth="1"/>
    <col min="2" max="2" width="13.8515625" style="0" hidden="1" customWidth="1"/>
    <col min="3" max="3" width="17.00390625" style="0" hidden="1" customWidth="1"/>
    <col min="4" max="5" width="15.00390625" style="0" hidden="1" customWidth="1"/>
    <col min="6" max="7" width="9.421875" style="0" bestFit="1" customWidth="1"/>
    <col min="8" max="8" width="0.13671875" style="0" customWidth="1"/>
    <col min="9" max="9" width="15.8515625" style="0" hidden="1" customWidth="1"/>
    <col min="10" max="10" width="17.57421875" style="0" hidden="1" customWidth="1"/>
    <col min="11" max="11" width="10.421875" style="0" hidden="1" customWidth="1"/>
    <col min="12" max="12" width="14.00390625" style="0" hidden="1" customWidth="1"/>
    <col min="13" max="13" width="5.8515625" style="0" hidden="1" customWidth="1"/>
    <col min="14" max="14" width="5.421875" style="0" bestFit="1" customWidth="1"/>
    <col min="15" max="15" width="17.8515625" style="0" bestFit="1" customWidth="1"/>
    <col min="16" max="16" width="96.140625" style="0" bestFit="1" customWidth="1"/>
    <col min="17" max="17" width="82.8515625" style="0" customWidth="1"/>
    <col min="18" max="18" width="19.57421875" style="0" customWidth="1"/>
    <col min="19" max="19" width="12.8515625" style="0" hidden="1" customWidth="1"/>
    <col min="20" max="20" width="15.7109375" style="0" hidden="1" customWidth="1"/>
    <col min="21" max="21" width="15.8515625" style="0" hidden="1" customWidth="1"/>
    <col min="22" max="22" width="12.8515625" style="0" hidden="1" customWidth="1"/>
    <col min="23" max="23" width="15.7109375" style="0" hidden="1" customWidth="1"/>
    <col min="24" max="24" width="15.8515625" style="0" hidden="1" customWidth="1"/>
    <col min="25" max="25" width="12.8515625" style="0" hidden="1" customWidth="1"/>
    <col min="26" max="26" width="15.7109375" style="0" hidden="1" customWidth="1"/>
    <col min="27" max="27" width="15.8515625" style="0" hidden="1" customWidth="1"/>
    <col min="28" max="28" width="17.28125" style="0" hidden="1" customWidth="1"/>
    <col min="29" max="29" width="17.00390625" style="0" customWidth="1"/>
    <col min="30" max="30" width="14.8515625" style="0" hidden="1" customWidth="1"/>
    <col min="31" max="31" width="17.28125" style="0" hidden="1" customWidth="1"/>
    <col min="32" max="32" width="14.8515625" style="0" hidden="1" customWidth="1"/>
    <col min="33" max="33" width="14.421875" style="0" hidden="1" customWidth="1"/>
    <col min="34" max="34" width="6.57421875" style="0" hidden="1" customWidth="1"/>
    <col min="35" max="35" width="13.421875" style="0" hidden="1" customWidth="1"/>
    <col min="36" max="36" width="8.8515625" style="0" customWidth="1"/>
  </cols>
  <sheetData>
    <row r="1" spans="1:36" s="2" customFormat="1" ht="57" customHeight="1">
      <c r="A1" s="14"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5" t="s">
        <v>20</v>
      </c>
      <c r="V1" s="14" t="s">
        <v>21</v>
      </c>
      <c r="W1" s="14" t="s">
        <v>22</v>
      </c>
      <c r="X1" s="15" t="s">
        <v>23</v>
      </c>
      <c r="Y1" s="14" t="s">
        <v>24</v>
      </c>
      <c r="Z1" s="14" t="s">
        <v>25</v>
      </c>
      <c r="AA1" s="16" t="s">
        <v>26</v>
      </c>
      <c r="AB1" s="17" t="s">
        <v>27</v>
      </c>
      <c r="AC1" s="14" t="s">
        <v>28</v>
      </c>
      <c r="AD1" s="17" t="s">
        <v>29</v>
      </c>
      <c r="AE1" s="17" t="s">
        <v>30</v>
      </c>
      <c r="AF1" s="17" t="s">
        <v>31</v>
      </c>
      <c r="AG1" s="17" t="s">
        <v>32</v>
      </c>
      <c r="AH1" s="17" t="s">
        <v>33</v>
      </c>
      <c r="AI1" s="17" t="s">
        <v>34</v>
      </c>
      <c r="AJ1" s="17" t="s">
        <v>35</v>
      </c>
    </row>
    <row r="2" spans="1:36" ht="12.75">
      <c r="A2" t="s">
        <v>197</v>
      </c>
      <c r="F2" s="21" t="s">
        <v>36</v>
      </c>
      <c r="G2" s="21" t="s">
        <v>37</v>
      </c>
      <c r="N2" s="22">
        <v>1</v>
      </c>
      <c r="O2" s="31" t="s">
        <v>158</v>
      </c>
      <c r="P2" s="23" t="s">
        <v>39</v>
      </c>
      <c r="Q2" s="27" t="s">
        <v>40</v>
      </c>
      <c r="R2" s="28" t="s">
        <v>38</v>
      </c>
      <c r="S2" s="22"/>
      <c r="T2" s="22"/>
      <c r="U2" s="22"/>
      <c r="V2" s="22"/>
      <c r="W2" s="22"/>
      <c r="X2" s="22"/>
      <c r="Y2" s="22"/>
      <c r="Z2" s="22"/>
      <c r="AA2" s="22"/>
      <c r="AB2" s="22"/>
      <c r="AC2" s="22"/>
      <c r="AD2" s="22"/>
      <c r="AE2" s="22"/>
      <c r="AF2" s="22"/>
      <c r="AG2" s="22"/>
      <c r="AH2" s="22"/>
      <c r="AI2" s="22"/>
      <c r="AJ2" s="22"/>
    </row>
    <row r="3" spans="1:36" ht="12.75">
      <c r="A3" t="s">
        <v>197</v>
      </c>
      <c r="F3" s="21" t="s">
        <v>36</v>
      </c>
      <c r="G3" s="21" t="s">
        <v>37</v>
      </c>
      <c r="N3" s="22">
        <v>2</v>
      </c>
      <c r="O3" s="31" t="s">
        <v>158</v>
      </c>
      <c r="P3" s="23" t="s">
        <v>41</v>
      </c>
      <c r="Q3" s="27" t="s">
        <v>42</v>
      </c>
      <c r="R3" s="28" t="s">
        <v>38</v>
      </c>
      <c r="S3" s="22"/>
      <c r="T3" s="22"/>
      <c r="U3" s="22"/>
      <c r="V3" s="22"/>
      <c r="W3" s="22"/>
      <c r="X3" s="22"/>
      <c r="Y3" s="22"/>
      <c r="Z3" s="22"/>
      <c r="AA3" s="22"/>
      <c r="AB3" s="22"/>
      <c r="AC3" s="22"/>
      <c r="AD3" s="22"/>
      <c r="AE3" s="22"/>
      <c r="AF3" s="22"/>
      <c r="AG3" s="22"/>
      <c r="AH3" s="22"/>
      <c r="AI3" s="22"/>
      <c r="AJ3" s="22"/>
    </row>
    <row r="4" spans="1:36" ht="12.75">
      <c r="A4" t="s">
        <v>197</v>
      </c>
      <c r="F4" s="21" t="s">
        <v>36</v>
      </c>
      <c r="G4" s="21" t="s">
        <v>37</v>
      </c>
      <c r="N4" s="22">
        <v>3</v>
      </c>
      <c r="O4" s="31" t="s">
        <v>159</v>
      </c>
      <c r="P4" s="25" t="s">
        <v>43</v>
      </c>
      <c r="Q4" s="27" t="s">
        <v>44</v>
      </c>
      <c r="R4" s="28" t="s">
        <v>38</v>
      </c>
      <c r="S4" s="22"/>
      <c r="T4" s="22"/>
      <c r="U4" s="22"/>
      <c r="V4" s="22"/>
      <c r="W4" s="22"/>
      <c r="X4" s="22"/>
      <c r="Y4" s="22"/>
      <c r="Z4" s="22"/>
      <c r="AA4" s="22"/>
      <c r="AB4" s="22"/>
      <c r="AC4" s="22"/>
      <c r="AD4" s="22"/>
      <c r="AE4" s="22"/>
      <c r="AF4" s="22"/>
      <c r="AG4" s="22"/>
      <c r="AH4" s="22"/>
      <c r="AI4" s="22"/>
      <c r="AJ4" s="22"/>
    </row>
    <row r="5" spans="1:36" ht="12.75">
      <c r="A5" t="s">
        <v>197</v>
      </c>
      <c r="F5" s="21" t="s">
        <v>36</v>
      </c>
      <c r="G5" s="21" t="s">
        <v>37</v>
      </c>
      <c r="N5" s="22">
        <v>4</v>
      </c>
      <c r="O5" s="31" t="s">
        <v>159</v>
      </c>
      <c r="P5" s="25" t="s">
        <v>45</v>
      </c>
      <c r="Q5" s="27" t="s">
        <v>46</v>
      </c>
      <c r="R5" s="28" t="s">
        <v>38</v>
      </c>
      <c r="S5" s="22"/>
      <c r="T5" s="22"/>
      <c r="U5" s="22"/>
      <c r="V5" s="22"/>
      <c r="W5" s="22"/>
      <c r="X5" s="22"/>
      <c r="Y5" s="22"/>
      <c r="Z5" s="22"/>
      <c r="AA5" s="22"/>
      <c r="AB5" s="22"/>
      <c r="AC5" s="22"/>
      <c r="AD5" s="22"/>
      <c r="AE5" s="22"/>
      <c r="AF5" s="22"/>
      <c r="AG5" s="22"/>
      <c r="AH5" s="22"/>
      <c r="AI5" s="22"/>
      <c r="AJ5" s="22"/>
    </row>
    <row r="6" spans="1:36" ht="12.75">
      <c r="A6" t="s">
        <v>197</v>
      </c>
      <c r="F6" s="21" t="s">
        <v>36</v>
      </c>
      <c r="G6" s="21" t="s">
        <v>37</v>
      </c>
      <c r="N6" s="22">
        <v>5</v>
      </c>
      <c r="O6" s="31" t="s">
        <v>160</v>
      </c>
      <c r="P6" s="24" t="s">
        <v>47</v>
      </c>
      <c r="Q6" s="27" t="s">
        <v>48</v>
      </c>
      <c r="R6" s="28" t="s">
        <v>38</v>
      </c>
      <c r="S6" s="22"/>
      <c r="T6" s="22"/>
      <c r="U6" s="22"/>
      <c r="V6" s="22"/>
      <c r="W6" s="22"/>
      <c r="X6" s="22"/>
      <c r="Y6" s="22"/>
      <c r="Z6" s="22"/>
      <c r="AA6" s="22"/>
      <c r="AB6" s="22"/>
      <c r="AC6" s="22"/>
      <c r="AD6" s="22"/>
      <c r="AE6" s="22"/>
      <c r="AF6" s="22"/>
      <c r="AG6" s="22"/>
      <c r="AH6" s="22"/>
      <c r="AI6" s="22"/>
      <c r="AJ6" s="22"/>
    </row>
    <row r="7" spans="1:36" ht="12.75">
      <c r="A7" t="s">
        <v>197</v>
      </c>
      <c r="F7" s="21" t="s">
        <v>36</v>
      </c>
      <c r="G7" s="21" t="s">
        <v>37</v>
      </c>
      <c r="N7" s="22">
        <v>6</v>
      </c>
      <c r="O7" s="31" t="s">
        <v>161</v>
      </c>
      <c r="P7" s="23" t="s">
        <v>49</v>
      </c>
      <c r="Q7" s="27" t="s">
        <v>50</v>
      </c>
      <c r="R7" s="28" t="s">
        <v>38</v>
      </c>
      <c r="S7" s="22"/>
      <c r="T7" s="22"/>
      <c r="U7" s="22"/>
      <c r="V7" s="22"/>
      <c r="W7" s="22"/>
      <c r="X7" s="22"/>
      <c r="Y7" s="22"/>
      <c r="Z7" s="22"/>
      <c r="AA7" s="22"/>
      <c r="AB7" s="22"/>
      <c r="AC7" s="22"/>
      <c r="AD7" s="22"/>
      <c r="AE7" s="22"/>
      <c r="AF7" s="22"/>
      <c r="AG7" s="22"/>
      <c r="AH7" s="22"/>
      <c r="AI7" s="22"/>
      <c r="AJ7" s="22"/>
    </row>
    <row r="8" spans="1:36" ht="12.75">
      <c r="A8" t="s">
        <v>197</v>
      </c>
      <c r="F8" s="21" t="s">
        <v>36</v>
      </c>
      <c r="G8" s="21" t="s">
        <v>37</v>
      </c>
      <c r="N8" s="22">
        <v>7</v>
      </c>
      <c r="O8" s="31" t="s">
        <v>161</v>
      </c>
      <c r="P8" s="23" t="s">
        <v>51</v>
      </c>
      <c r="Q8" s="27" t="s">
        <v>52</v>
      </c>
      <c r="R8" s="28" t="s">
        <v>38</v>
      </c>
      <c r="S8" s="22"/>
      <c r="T8" s="22"/>
      <c r="U8" s="22"/>
      <c r="V8" s="22"/>
      <c r="W8" s="22"/>
      <c r="X8" s="22"/>
      <c r="Y8" s="22"/>
      <c r="Z8" s="22"/>
      <c r="AA8" s="22"/>
      <c r="AB8" s="22"/>
      <c r="AC8" s="22"/>
      <c r="AD8" s="22"/>
      <c r="AE8" s="22"/>
      <c r="AF8" s="22"/>
      <c r="AG8" s="22"/>
      <c r="AH8" s="22"/>
      <c r="AI8" s="22"/>
      <c r="AJ8" s="22"/>
    </row>
    <row r="9" spans="1:36" ht="12.75">
      <c r="A9" t="s">
        <v>197</v>
      </c>
      <c r="F9" s="21" t="s">
        <v>36</v>
      </c>
      <c r="G9" s="21" t="s">
        <v>37</v>
      </c>
      <c r="N9" s="22">
        <v>8</v>
      </c>
      <c r="O9" s="31" t="s">
        <v>162</v>
      </c>
      <c r="P9" s="26" t="s">
        <v>53</v>
      </c>
      <c r="Q9" s="27" t="s">
        <v>54</v>
      </c>
      <c r="R9" s="28" t="s">
        <v>38</v>
      </c>
      <c r="S9" s="22"/>
      <c r="T9" s="22"/>
      <c r="U9" s="22"/>
      <c r="V9" s="22"/>
      <c r="W9" s="22"/>
      <c r="X9" s="22"/>
      <c r="Y9" s="22"/>
      <c r="Z9" s="22"/>
      <c r="AA9" s="22"/>
      <c r="AB9" s="22"/>
      <c r="AC9" s="22"/>
      <c r="AD9" s="22"/>
      <c r="AE9" s="22"/>
      <c r="AF9" s="22"/>
      <c r="AG9" s="22"/>
      <c r="AH9" s="22"/>
      <c r="AI9" s="22"/>
      <c r="AJ9" s="22"/>
    </row>
    <row r="10" spans="1:36" ht="12.75">
      <c r="A10" t="s">
        <v>197</v>
      </c>
      <c r="F10" s="21" t="s">
        <v>36</v>
      </c>
      <c r="G10" s="21" t="s">
        <v>37</v>
      </c>
      <c r="N10" s="22">
        <v>9</v>
      </c>
      <c r="O10" s="31" t="s">
        <v>162</v>
      </c>
      <c r="P10" s="26" t="s">
        <v>55</v>
      </c>
      <c r="Q10" s="27" t="s">
        <v>56</v>
      </c>
      <c r="R10" s="28" t="s">
        <v>38</v>
      </c>
      <c r="S10" s="22"/>
      <c r="T10" s="22"/>
      <c r="U10" s="22"/>
      <c r="V10" s="22"/>
      <c r="W10" s="22"/>
      <c r="X10" s="22"/>
      <c r="Y10" s="22"/>
      <c r="Z10" s="22"/>
      <c r="AA10" s="22"/>
      <c r="AB10" s="22"/>
      <c r="AC10" s="22"/>
      <c r="AD10" s="22"/>
      <c r="AE10" s="22"/>
      <c r="AF10" s="22"/>
      <c r="AG10" s="22"/>
      <c r="AH10" s="22"/>
      <c r="AI10" s="22"/>
      <c r="AJ10" s="22"/>
    </row>
    <row r="11" spans="1:36" ht="12.75">
      <c r="A11" t="s">
        <v>197</v>
      </c>
      <c r="F11" s="21" t="s">
        <v>36</v>
      </c>
      <c r="G11" s="21" t="s">
        <v>37</v>
      </c>
      <c r="N11" s="22">
        <v>10</v>
      </c>
      <c r="O11" s="31" t="s">
        <v>163</v>
      </c>
      <c r="P11" s="26" t="s">
        <v>57</v>
      </c>
      <c r="Q11" s="27" t="s">
        <v>58</v>
      </c>
      <c r="R11" s="28" t="s">
        <v>38</v>
      </c>
      <c r="S11" s="22"/>
      <c r="T11" s="22"/>
      <c r="U11" s="22"/>
      <c r="V11" s="22"/>
      <c r="W11" s="22"/>
      <c r="X11" s="22"/>
      <c r="Y11" s="22"/>
      <c r="Z11" s="22"/>
      <c r="AA11" s="22"/>
      <c r="AB11" s="22"/>
      <c r="AC11" s="22"/>
      <c r="AD11" s="22"/>
      <c r="AE11" s="22"/>
      <c r="AF11" s="22"/>
      <c r="AG11" s="22"/>
      <c r="AH11" s="22"/>
      <c r="AI11" s="22"/>
      <c r="AJ11" s="22"/>
    </row>
    <row r="12" spans="1:36" ht="12.75">
      <c r="A12" t="s">
        <v>197</v>
      </c>
      <c r="F12" s="21" t="s">
        <v>36</v>
      </c>
      <c r="G12" s="21" t="s">
        <v>37</v>
      </c>
      <c r="N12" s="22">
        <v>11</v>
      </c>
      <c r="O12" s="31" t="s">
        <v>164</v>
      </c>
      <c r="P12" s="26" t="s">
        <v>59</v>
      </c>
      <c r="Q12" s="27" t="s">
        <v>60</v>
      </c>
      <c r="R12" s="28" t="s">
        <v>38</v>
      </c>
      <c r="S12" s="22"/>
      <c r="T12" s="22"/>
      <c r="U12" s="22"/>
      <c r="V12" s="22"/>
      <c r="W12" s="22"/>
      <c r="X12" s="22"/>
      <c r="Y12" s="22"/>
      <c r="Z12" s="22"/>
      <c r="AA12" s="22"/>
      <c r="AB12" s="22"/>
      <c r="AC12" s="22"/>
      <c r="AD12" s="22"/>
      <c r="AE12" s="22"/>
      <c r="AF12" s="22"/>
      <c r="AG12" s="22"/>
      <c r="AH12" s="22"/>
      <c r="AI12" s="22"/>
      <c r="AJ12" s="22"/>
    </row>
    <row r="13" spans="1:36" ht="12.75">
      <c r="A13" t="s">
        <v>197</v>
      </c>
      <c r="F13" s="21" t="s">
        <v>36</v>
      </c>
      <c r="G13" s="21" t="s">
        <v>37</v>
      </c>
      <c r="N13" s="22">
        <v>12</v>
      </c>
      <c r="O13" s="31" t="s">
        <v>165</v>
      </c>
      <c r="P13" s="26" t="s">
        <v>61</v>
      </c>
      <c r="Q13" s="27" t="s">
        <v>62</v>
      </c>
      <c r="R13" s="28" t="s">
        <v>38</v>
      </c>
      <c r="S13" s="22"/>
      <c r="T13" s="22"/>
      <c r="U13" s="22"/>
      <c r="V13" s="22"/>
      <c r="W13" s="22"/>
      <c r="X13" s="22"/>
      <c r="Y13" s="22"/>
      <c r="Z13" s="22"/>
      <c r="AA13" s="22"/>
      <c r="AB13" s="22"/>
      <c r="AC13" s="22"/>
      <c r="AD13" s="22"/>
      <c r="AE13" s="22"/>
      <c r="AF13" s="22"/>
      <c r="AG13" s="22"/>
      <c r="AH13" s="22"/>
      <c r="AI13" s="22"/>
      <c r="AJ13" s="22"/>
    </row>
    <row r="14" spans="1:36" ht="12.75">
      <c r="A14" t="s">
        <v>197</v>
      </c>
      <c r="F14" s="21" t="s">
        <v>36</v>
      </c>
      <c r="G14" s="21" t="s">
        <v>37</v>
      </c>
      <c r="N14" s="22">
        <v>13</v>
      </c>
      <c r="O14" s="31" t="s">
        <v>166</v>
      </c>
      <c r="P14" s="26" t="s">
        <v>63</v>
      </c>
      <c r="Q14" s="27" t="s">
        <v>64</v>
      </c>
      <c r="R14" s="28" t="s">
        <v>38</v>
      </c>
      <c r="S14" s="22"/>
      <c r="T14" s="22"/>
      <c r="U14" s="22"/>
      <c r="V14" s="22"/>
      <c r="W14" s="22"/>
      <c r="X14" s="22"/>
      <c r="Y14" s="22"/>
      <c r="Z14" s="22"/>
      <c r="AA14" s="22"/>
      <c r="AB14" s="22"/>
      <c r="AC14" s="22"/>
      <c r="AD14" s="22"/>
      <c r="AE14" s="22"/>
      <c r="AF14" s="22"/>
      <c r="AG14" s="22"/>
      <c r="AH14" s="22"/>
      <c r="AI14" s="22"/>
      <c r="AJ14" s="22"/>
    </row>
    <row r="15" spans="1:36" ht="12.75">
      <c r="A15" t="s">
        <v>197</v>
      </c>
      <c r="F15" s="21" t="s">
        <v>36</v>
      </c>
      <c r="G15" s="21" t="s">
        <v>37</v>
      </c>
      <c r="N15" s="22">
        <v>14</v>
      </c>
      <c r="O15" s="31" t="s">
        <v>167</v>
      </c>
      <c r="P15" s="26" t="s">
        <v>65</v>
      </c>
      <c r="Q15" s="27" t="s">
        <v>66</v>
      </c>
      <c r="R15" s="28" t="s">
        <v>38</v>
      </c>
      <c r="S15" s="22"/>
      <c r="T15" s="22"/>
      <c r="U15" s="22"/>
      <c r="V15" s="22"/>
      <c r="W15" s="22"/>
      <c r="X15" s="22"/>
      <c r="Y15" s="22"/>
      <c r="Z15" s="22"/>
      <c r="AA15" s="22"/>
      <c r="AB15" s="22"/>
      <c r="AC15" s="22"/>
      <c r="AD15" s="22"/>
      <c r="AE15" s="22"/>
      <c r="AF15" s="22"/>
      <c r="AG15" s="22"/>
      <c r="AH15" s="22"/>
      <c r="AI15" s="22"/>
      <c r="AJ15" s="22"/>
    </row>
    <row r="16" spans="1:36" ht="12.75">
      <c r="A16" t="s">
        <v>197</v>
      </c>
      <c r="F16" s="21" t="s">
        <v>36</v>
      </c>
      <c r="G16" s="21" t="s">
        <v>37</v>
      </c>
      <c r="N16" s="22">
        <v>15</v>
      </c>
      <c r="O16" s="31" t="s">
        <v>167</v>
      </c>
      <c r="P16" s="26" t="s">
        <v>67</v>
      </c>
      <c r="Q16" s="27" t="s">
        <v>68</v>
      </c>
      <c r="R16" s="28" t="s">
        <v>38</v>
      </c>
      <c r="S16" s="22"/>
      <c r="T16" s="22"/>
      <c r="U16" s="22"/>
      <c r="V16" s="22"/>
      <c r="W16" s="22"/>
      <c r="X16" s="22"/>
      <c r="Y16" s="22"/>
      <c r="Z16" s="22"/>
      <c r="AA16" s="22"/>
      <c r="AB16" s="22"/>
      <c r="AC16" s="22"/>
      <c r="AD16" s="22"/>
      <c r="AE16" s="22"/>
      <c r="AF16" s="22"/>
      <c r="AG16" s="22"/>
      <c r="AH16" s="22"/>
      <c r="AI16" s="22"/>
      <c r="AJ16" s="22"/>
    </row>
    <row r="17" spans="1:36" ht="12.75">
      <c r="A17" t="s">
        <v>197</v>
      </c>
      <c r="F17" s="21" t="s">
        <v>36</v>
      </c>
      <c r="G17" s="21" t="s">
        <v>37</v>
      </c>
      <c r="N17" s="22">
        <v>16</v>
      </c>
      <c r="O17" s="31" t="s">
        <v>167</v>
      </c>
      <c r="P17" s="26" t="s">
        <v>69</v>
      </c>
      <c r="Q17" s="27" t="s">
        <v>69</v>
      </c>
      <c r="R17" s="28" t="s">
        <v>38</v>
      </c>
      <c r="S17" s="22"/>
      <c r="T17" s="22"/>
      <c r="U17" s="22"/>
      <c r="V17" s="22"/>
      <c r="W17" s="22"/>
      <c r="X17" s="22"/>
      <c r="Y17" s="22"/>
      <c r="Z17" s="22"/>
      <c r="AA17" s="22"/>
      <c r="AB17" s="22"/>
      <c r="AC17" s="22"/>
      <c r="AD17" s="22"/>
      <c r="AE17" s="22"/>
      <c r="AF17" s="22"/>
      <c r="AG17" s="22"/>
      <c r="AH17" s="22"/>
      <c r="AI17" s="22"/>
      <c r="AJ17" s="22"/>
    </row>
    <row r="18" spans="1:36" ht="12.75">
      <c r="A18" t="s">
        <v>197</v>
      </c>
      <c r="F18" s="21" t="s">
        <v>36</v>
      </c>
      <c r="G18" s="21" t="s">
        <v>37</v>
      </c>
      <c r="N18" s="22">
        <v>17</v>
      </c>
      <c r="O18" s="31" t="s">
        <v>168</v>
      </c>
      <c r="P18" s="26" t="s">
        <v>70</v>
      </c>
      <c r="Q18" s="27" t="s">
        <v>71</v>
      </c>
      <c r="R18" s="28" t="s">
        <v>38</v>
      </c>
      <c r="S18" s="22"/>
      <c r="T18" s="22"/>
      <c r="U18" s="22"/>
      <c r="V18" s="22"/>
      <c r="W18" s="22"/>
      <c r="X18" s="22"/>
      <c r="Y18" s="22"/>
      <c r="Z18" s="22"/>
      <c r="AA18" s="22"/>
      <c r="AB18" s="22"/>
      <c r="AC18" s="22"/>
      <c r="AD18" s="22"/>
      <c r="AE18" s="22"/>
      <c r="AF18" s="22"/>
      <c r="AG18" s="22"/>
      <c r="AH18" s="22"/>
      <c r="AI18" s="22"/>
      <c r="AJ18" s="22"/>
    </row>
    <row r="19" spans="1:36" ht="12.75">
      <c r="A19" t="s">
        <v>197</v>
      </c>
      <c r="F19" s="21" t="s">
        <v>36</v>
      </c>
      <c r="G19" s="21" t="s">
        <v>37</v>
      </c>
      <c r="N19" s="22">
        <v>18</v>
      </c>
      <c r="O19" s="31" t="s">
        <v>169</v>
      </c>
      <c r="P19" s="26" t="s">
        <v>72</v>
      </c>
      <c r="Q19" s="27" t="s">
        <v>73</v>
      </c>
      <c r="R19" s="28" t="s">
        <v>38</v>
      </c>
      <c r="S19" s="22"/>
      <c r="T19" s="22"/>
      <c r="U19" s="22"/>
      <c r="V19" s="22"/>
      <c r="W19" s="22"/>
      <c r="X19" s="22"/>
      <c r="Y19" s="22"/>
      <c r="Z19" s="22"/>
      <c r="AA19" s="22"/>
      <c r="AB19" s="22"/>
      <c r="AC19" s="22"/>
      <c r="AD19" s="22"/>
      <c r="AE19" s="22"/>
      <c r="AF19" s="22"/>
      <c r="AG19" s="22"/>
      <c r="AH19" s="22"/>
      <c r="AI19" s="22"/>
      <c r="AJ19" s="22"/>
    </row>
    <row r="20" spans="1:36" ht="12.75">
      <c r="A20" t="s">
        <v>197</v>
      </c>
      <c r="F20" s="21" t="s">
        <v>36</v>
      </c>
      <c r="G20" s="21" t="s">
        <v>37</v>
      </c>
      <c r="N20" s="22">
        <v>19</v>
      </c>
      <c r="O20" s="31" t="s">
        <v>169</v>
      </c>
      <c r="P20" s="26" t="s">
        <v>74</v>
      </c>
      <c r="Q20" s="27" t="s">
        <v>75</v>
      </c>
      <c r="R20" s="28" t="s">
        <v>38</v>
      </c>
      <c r="S20" s="22"/>
      <c r="T20" s="22"/>
      <c r="U20" s="22"/>
      <c r="V20" s="22"/>
      <c r="W20" s="22"/>
      <c r="X20" s="22"/>
      <c r="Y20" s="22"/>
      <c r="Z20" s="22"/>
      <c r="AA20" s="22"/>
      <c r="AB20" s="22"/>
      <c r="AC20" s="22"/>
      <c r="AD20" s="22"/>
      <c r="AE20" s="22"/>
      <c r="AF20" s="22"/>
      <c r="AG20" s="22"/>
      <c r="AH20" s="22"/>
      <c r="AI20" s="22"/>
      <c r="AJ20" s="22"/>
    </row>
    <row r="21" spans="1:36" ht="12.75">
      <c r="A21" t="s">
        <v>197</v>
      </c>
      <c r="F21" s="21" t="s">
        <v>36</v>
      </c>
      <c r="G21" s="21" t="s">
        <v>37</v>
      </c>
      <c r="N21" s="22">
        <v>20</v>
      </c>
      <c r="O21" s="31" t="s">
        <v>169</v>
      </c>
      <c r="P21" s="26" t="s">
        <v>76</v>
      </c>
      <c r="Q21" s="27" t="s">
        <v>77</v>
      </c>
      <c r="R21" s="28" t="s">
        <v>38</v>
      </c>
      <c r="S21" s="22"/>
      <c r="T21" s="22"/>
      <c r="U21" s="22"/>
      <c r="V21" s="22"/>
      <c r="W21" s="22"/>
      <c r="X21" s="22"/>
      <c r="Y21" s="22"/>
      <c r="Z21" s="22"/>
      <c r="AA21" s="22"/>
      <c r="AB21" s="22"/>
      <c r="AC21" s="22"/>
      <c r="AD21" s="22"/>
      <c r="AE21" s="22"/>
      <c r="AF21" s="22"/>
      <c r="AG21" s="22"/>
      <c r="AH21" s="22"/>
      <c r="AI21" s="22"/>
      <c r="AJ21" s="22"/>
    </row>
    <row r="22" spans="1:36" ht="12.75">
      <c r="A22" t="s">
        <v>197</v>
      </c>
      <c r="F22" s="21" t="s">
        <v>36</v>
      </c>
      <c r="G22" s="21" t="s">
        <v>37</v>
      </c>
      <c r="N22" s="22">
        <v>21</v>
      </c>
      <c r="O22" s="31" t="s">
        <v>170</v>
      </c>
      <c r="P22" s="26" t="s">
        <v>78</v>
      </c>
      <c r="Q22" s="27" t="s">
        <v>79</v>
      </c>
      <c r="R22" s="28" t="s">
        <v>38</v>
      </c>
      <c r="S22" s="22"/>
      <c r="T22" s="22"/>
      <c r="U22" s="22"/>
      <c r="V22" s="22"/>
      <c r="W22" s="22"/>
      <c r="X22" s="22"/>
      <c r="Y22" s="22"/>
      <c r="Z22" s="22"/>
      <c r="AA22" s="22"/>
      <c r="AB22" s="22"/>
      <c r="AC22" s="22"/>
      <c r="AD22" s="22"/>
      <c r="AE22" s="22"/>
      <c r="AF22" s="22"/>
      <c r="AG22" s="22"/>
      <c r="AH22" s="22"/>
      <c r="AI22" s="22"/>
      <c r="AJ22" s="22"/>
    </row>
    <row r="23" spans="1:36" ht="12.75">
      <c r="A23" t="s">
        <v>197</v>
      </c>
      <c r="F23" s="21" t="s">
        <v>36</v>
      </c>
      <c r="G23" s="21" t="s">
        <v>37</v>
      </c>
      <c r="N23" s="22">
        <v>22</v>
      </c>
      <c r="O23" s="32">
        <v>150133</v>
      </c>
      <c r="P23" s="26" t="s">
        <v>80</v>
      </c>
      <c r="Q23" s="30" t="s">
        <v>156</v>
      </c>
      <c r="R23" s="28" t="s">
        <v>38</v>
      </c>
      <c r="S23" s="22"/>
      <c r="T23" s="22"/>
      <c r="U23" s="22"/>
      <c r="V23" s="22"/>
      <c r="W23" s="22"/>
      <c r="X23" s="22"/>
      <c r="Y23" s="22"/>
      <c r="Z23" s="22"/>
      <c r="AA23" s="22"/>
      <c r="AB23" s="22"/>
      <c r="AC23" s="22"/>
      <c r="AD23" s="22"/>
      <c r="AE23" s="22"/>
      <c r="AF23" s="22"/>
      <c r="AG23" s="22"/>
      <c r="AH23" s="22"/>
      <c r="AI23" s="22"/>
      <c r="AJ23" s="22"/>
    </row>
    <row r="24" spans="1:36" ht="12.75">
      <c r="A24" t="s">
        <v>197</v>
      </c>
      <c r="F24" s="21" t="s">
        <v>36</v>
      </c>
      <c r="G24" s="21" t="s">
        <v>37</v>
      </c>
      <c r="N24" s="22">
        <v>23</v>
      </c>
      <c r="O24" s="32">
        <v>150836</v>
      </c>
      <c r="P24" s="26" t="s">
        <v>81</v>
      </c>
      <c r="Q24" s="27" t="s">
        <v>82</v>
      </c>
      <c r="R24" s="28" t="s">
        <v>38</v>
      </c>
      <c r="S24" s="22"/>
      <c r="T24" s="22"/>
      <c r="U24" s="22"/>
      <c r="V24" s="22"/>
      <c r="W24" s="22"/>
      <c r="X24" s="22"/>
      <c r="Y24" s="22"/>
      <c r="Z24" s="22"/>
      <c r="AA24" s="22"/>
      <c r="AB24" s="22"/>
      <c r="AC24" s="22"/>
      <c r="AD24" s="22"/>
      <c r="AE24" s="22"/>
      <c r="AF24" s="22"/>
      <c r="AG24" s="22"/>
      <c r="AH24" s="22"/>
      <c r="AI24" s="22"/>
      <c r="AJ24" s="22"/>
    </row>
    <row r="25" spans="1:36" ht="12.75">
      <c r="A25" t="s">
        <v>197</v>
      </c>
      <c r="F25" s="21" t="s">
        <v>36</v>
      </c>
      <c r="G25" s="21" t="s">
        <v>37</v>
      </c>
      <c r="N25" s="22">
        <v>24</v>
      </c>
      <c r="O25" s="32">
        <v>150836</v>
      </c>
      <c r="P25" s="26" t="s">
        <v>83</v>
      </c>
      <c r="Q25" s="27" t="s">
        <v>84</v>
      </c>
      <c r="R25" s="28" t="s">
        <v>38</v>
      </c>
      <c r="S25" s="22"/>
      <c r="T25" s="22"/>
      <c r="U25" s="22"/>
      <c r="V25" s="22"/>
      <c r="W25" s="22"/>
      <c r="X25" s="22"/>
      <c r="Y25" s="22"/>
      <c r="Z25" s="22"/>
      <c r="AA25" s="22"/>
      <c r="AB25" s="22"/>
      <c r="AC25" s="22"/>
      <c r="AD25" s="22"/>
      <c r="AE25" s="22"/>
      <c r="AF25" s="22"/>
      <c r="AG25" s="22"/>
      <c r="AH25" s="22"/>
      <c r="AI25" s="22"/>
      <c r="AJ25" s="22"/>
    </row>
    <row r="26" spans="1:36" ht="12.75">
      <c r="A26" t="s">
        <v>197</v>
      </c>
      <c r="F26" s="21" t="s">
        <v>36</v>
      </c>
      <c r="G26" s="21" t="s">
        <v>37</v>
      </c>
      <c r="N26" s="22">
        <v>25</v>
      </c>
      <c r="O26" s="32">
        <v>10553</v>
      </c>
      <c r="P26" s="26" t="s">
        <v>85</v>
      </c>
      <c r="Q26" s="27" t="s">
        <v>86</v>
      </c>
      <c r="R26" s="28" t="s">
        <v>38</v>
      </c>
      <c r="S26" s="22"/>
      <c r="T26" s="22"/>
      <c r="U26" s="22"/>
      <c r="V26" s="22"/>
      <c r="W26" s="22"/>
      <c r="X26" s="22"/>
      <c r="Y26" s="22"/>
      <c r="Z26" s="22"/>
      <c r="AA26" s="22"/>
      <c r="AB26" s="22"/>
      <c r="AC26" s="22"/>
      <c r="AD26" s="22"/>
      <c r="AE26" s="22"/>
      <c r="AF26" s="22"/>
      <c r="AG26" s="22"/>
      <c r="AH26" s="22"/>
      <c r="AI26" s="22"/>
      <c r="AJ26" s="22"/>
    </row>
    <row r="27" spans="1:36" ht="12.75">
      <c r="A27" t="s">
        <v>197</v>
      </c>
      <c r="F27" s="21" t="s">
        <v>36</v>
      </c>
      <c r="G27" s="21" t="s">
        <v>37</v>
      </c>
      <c r="N27" s="22">
        <v>26</v>
      </c>
      <c r="O27" s="32">
        <v>20338</v>
      </c>
      <c r="P27" s="24" t="s">
        <v>87</v>
      </c>
      <c r="Q27" s="29" t="s">
        <v>157</v>
      </c>
      <c r="R27" s="28" t="s">
        <v>38</v>
      </c>
      <c r="S27" s="22"/>
      <c r="T27" s="22"/>
      <c r="U27" s="22"/>
      <c r="V27" s="22"/>
      <c r="W27" s="22"/>
      <c r="X27" s="22"/>
      <c r="Y27" s="22"/>
      <c r="Z27" s="22"/>
      <c r="AA27" s="22"/>
      <c r="AB27" s="22"/>
      <c r="AC27" s="22"/>
      <c r="AD27" s="22"/>
      <c r="AE27" s="22"/>
      <c r="AF27" s="22"/>
      <c r="AG27" s="22"/>
      <c r="AH27" s="22"/>
      <c r="AI27" s="22"/>
      <c r="AJ27" s="22"/>
    </row>
    <row r="28" spans="1:36" ht="12.75">
      <c r="A28" t="s">
        <v>197</v>
      </c>
      <c r="F28" s="21" t="s">
        <v>36</v>
      </c>
      <c r="G28" s="21" t="s">
        <v>37</v>
      </c>
      <c r="N28" s="22">
        <v>27</v>
      </c>
      <c r="O28" s="32">
        <v>20338</v>
      </c>
      <c r="P28" s="24" t="s">
        <v>88</v>
      </c>
      <c r="Q28" s="27" t="s">
        <v>89</v>
      </c>
      <c r="R28" s="28" t="s">
        <v>38</v>
      </c>
      <c r="S28" s="22"/>
      <c r="T28" s="22"/>
      <c r="U28" s="22"/>
      <c r="V28" s="22"/>
      <c r="W28" s="22"/>
      <c r="X28" s="22"/>
      <c r="Y28" s="22"/>
      <c r="Z28" s="22"/>
      <c r="AA28" s="22"/>
      <c r="AB28" s="22"/>
      <c r="AC28" s="22"/>
      <c r="AD28" s="22"/>
      <c r="AE28" s="22"/>
      <c r="AF28" s="22"/>
      <c r="AG28" s="22"/>
      <c r="AH28" s="22"/>
      <c r="AI28" s="22"/>
      <c r="AJ28" s="22"/>
    </row>
    <row r="29" spans="1:36" ht="12.75">
      <c r="A29" t="s">
        <v>197</v>
      </c>
      <c r="F29" s="21" t="s">
        <v>36</v>
      </c>
      <c r="G29" s="21" t="s">
        <v>37</v>
      </c>
      <c r="N29" s="22">
        <v>28</v>
      </c>
      <c r="O29" s="32">
        <v>20338</v>
      </c>
      <c r="P29" s="26" t="s">
        <v>90</v>
      </c>
      <c r="Q29" s="27" t="s">
        <v>91</v>
      </c>
      <c r="R29" s="28" t="s">
        <v>38</v>
      </c>
      <c r="S29" s="22"/>
      <c r="T29" s="22"/>
      <c r="U29" s="22"/>
      <c r="V29" s="22"/>
      <c r="W29" s="22"/>
      <c r="X29" s="22"/>
      <c r="Y29" s="22"/>
      <c r="Z29" s="22"/>
      <c r="AA29" s="22"/>
      <c r="AB29" s="22"/>
      <c r="AC29" s="22"/>
      <c r="AD29" s="22"/>
      <c r="AE29" s="22"/>
      <c r="AF29" s="22"/>
      <c r="AG29" s="22"/>
      <c r="AH29" s="22"/>
      <c r="AI29" s="22"/>
      <c r="AJ29" s="22"/>
    </row>
    <row r="30" spans="1:36" ht="12.75">
      <c r="A30" t="s">
        <v>197</v>
      </c>
      <c r="F30" s="21" t="s">
        <v>36</v>
      </c>
      <c r="G30" s="21" t="s">
        <v>37</v>
      </c>
      <c r="N30" s="22">
        <v>29</v>
      </c>
      <c r="O30" s="32">
        <v>65102</v>
      </c>
      <c r="P30" s="26" t="s">
        <v>92</v>
      </c>
      <c r="Q30" s="27" t="s">
        <v>93</v>
      </c>
      <c r="R30" s="28" t="s">
        <v>38</v>
      </c>
      <c r="S30" s="22"/>
      <c r="T30" s="22"/>
      <c r="U30" s="22"/>
      <c r="V30" s="22"/>
      <c r="W30" s="22"/>
      <c r="X30" s="22"/>
      <c r="Y30" s="22"/>
      <c r="Z30" s="22"/>
      <c r="AA30" s="22"/>
      <c r="AB30" s="22"/>
      <c r="AC30" s="22"/>
      <c r="AD30" s="22"/>
      <c r="AE30" s="22"/>
      <c r="AF30" s="22"/>
      <c r="AG30" s="22"/>
      <c r="AH30" s="22"/>
      <c r="AI30" s="22"/>
      <c r="AJ30" s="22"/>
    </row>
    <row r="31" spans="1:36" ht="12.75">
      <c r="A31" t="s">
        <v>197</v>
      </c>
      <c r="F31" s="21" t="s">
        <v>36</v>
      </c>
      <c r="G31" s="21" t="s">
        <v>37</v>
      </c>
      <c r="N31" s="22">
        <v>30</v>
      </c>
      <c r="O31" s="32">
        <v>389949</v>
      </c>
      <c r="P31" s="26" t="s">
        <v>94</v>
      </c>
      <c r="Q31" s="27" t="s">
        <v>95</v>
      </c>
      <c r="R31" s="28" t="s">
        <v>38</v>
      </c>
      <c r="S31" s="22"/>
      <c r="T31" s="22"/>
      <c r="U31" s="22"/>
      <c r="V31" s="22"/>
      <c r="W31" s="22"/>
      <c r="X31" s="22"/>
      <c r="Y31" s="22"/>
      <c r="Z31" s="22"/>
      <c r="AA31" s="22"/>
      <c r="AB31" s="22"/>
      <c r="AC31" s="22"/>
      <c r="AD31" s="22"/>
      <c r="AE31" s="22"/>
      <c r="AF31" s="22"/>
      <c r="AG31" s="22"/>
      <c r="AH31" s="22"/>
      <c r="AI31" s="22"/>
      <c r="AJ31" s="22"/>
    </row>
    <row r="32" spans="1:36" ht="12.75">
      <c r="A32" t="s">
        <v>197</v>
      </c>
      <c r="F32" s="21" t="s">
        <v>36</v>
      </c>
      <c r="G32" s="21" t="s">
        <v>37</v>
      </c>
      <c r="N32" s="22">
        <v>31</v>
      </c>
      <c r="O32" s="33">
        <v>140805</v>
      </c>
      <c r="P32" s="26" t="s">
        <v>96</v>
      </c>
      <c r="Q32" s="27" t="s">
        <v>97</v>
      </c>
      <c r="R32" s="28" t="s">
        <v>38</v>
      </c>
      <c r="S32" s="22"/>
      <c r="T32" s="22"/>
      <c r="U32" s="22"/>
      <c r="V32" s="22"/>
      <c r="W32" s="22"/>
      <c r="X32" s="22"/>
      <c r="Y32" s="22"/>
      <c r="Z32" s="22"/>
      <c r="AA32" s="22"/>
      <c r="AB32" s="22"/>
      <c r="AC32" s="22"/>
      <c r="AD32" s="22"/>
      <c r="AE32" s="22"/>
      <c r="AF32" s="22"/>
      <c r="AG32" s="22"/>
      <c r="AH32" s="22"/>
      <c r="AI32" s="22"/>
      <c r="AJ32" s="22"/>
    </row>
    <row r="33" spans="1:36" ht="12.75">
      <c r="A33" t="s">
        <v>197</v>
      </c>
      <c r="F33" s="21" t="s">
        <v>36</v>
      </c>
      <c r="G33" s="21" t="s">
        <v>37</v>
      </c>
      <c r="N33" s="22">
        <v>32</v>
      </c>
      <c r="O33" s="33">
        <v>140805</v>
      </c>
      <c r="P33" s="43" t="s">
        <v>172</v>
      </c>
      <c r="Q33" s="43" t="s">
        <v>173</v>
      </c>
      <c r="R33" s="28" t="s">
        <v>38</v>
      </c>
      <c r="S33" s="22"/>
      <c r="T33" s="22"/>
      <c r="U33" s="22"/>
      <c r="V33" s="22"/>
      <c r="W33" s="22"/>
      <c r="X33" s="22"/>
      <c r="Y33" s="22"/>
      <c r="Z33" s="22"/>
      <c r="AA33" s="22"/>
      <c r="AB33" s="22"/>
      <c r="AC33" s="22"/>
      <c r="AD33" s="22"/>
      <c r="AE33" s="22"/>
      <c r="AF33" s="22"/>
      <c r="AG33" s="22"/>
      <c r="AH33" s="22"/>
      <c r="AI33" s="22"/>
      <c r="AJ33" s="22"/>
    </row>
    <row r="34" spans="1:36" ht="12.75">
      <c r="A34" t="s">
        <v>197</v>
      </c>
      <c r="F34" s="21" t="s">
        <v>36</v>
      </c>
      <c r="G34" s="21" t="s">
        <v>37</v>
      </c>
      <c r="N34" s="22">
        <v>33</v>
      </c>
      <c r="O34" s="33">
        <v>140805</v>
      </c>
      <c r="P34" s="26" t="s">
        <v>98</v>
      </c>
      <c r="Q34" s="29" t="s">
        <v>99</v>
      </c>
      <c r="R34" s="28" t="s">
        <v>38</v>
      </c>
      <c r="S34" s="22"/>
      <c r="T34" s="22"/>
      <c r="U34" s="22"/>
      <c r="V34" s="22"/>
      <c r="W34" s="22"/>
      <c r="X34" s="22"/>
      <c r="Y34" s="22"/>
      <c r="Z34" s="22"/>
      <c r="AA34" s="22"/>
      <c r="AB34" s="22"/>
      <c r="AC34" s="22"/>
      <c r="AD34" s="22"/>
      <c r="AE34" s="22"/>
      <c r="AF34" s="22"/>
      <c r="AG34" s="22"/>
      <c r="AH34" s="22"/>
      <c r="AI34" s="22"/>
      <c r="AJ34" s="22"/>
    </row>
    <row r="35" spans="1:18" ht="16.5" customHeight="1">
      <c r="A35" t="s">
        <v>197</v>
      </c>
      <c r="B35" s="35"/>
      <c r="C35" s="35"/>
      <c r="D35" s="35"/>
      <c r="E35" s="35"/>
      <c r="F35" s="36" t="s">
        <v>36</v>
      </c>
      <c r="G35" s="36" t="s">
        <v>37</v>
      </c>
      <c r="H35" s="35"/>
      <c r="I35" s="35"/>
      <c r="J35" s="35"/>
      <c r="K35" s="35"/>
      <c r="L35" s="35"/>
      <c r="M35" s="35"/>
      <c r="N35" s="22">
        <v>34</v>
      </c>
      <c r="O35" s="34" t="s">
        <v>186</v>
      </c>
      <c r="P35" s="26" t="s">
        <v>187</v>
      </c>
      <c r="Q35" s="47" t="s">
        <v>188</v>
      </c>
      <c r="R35" s="50" t="s">
        <v>38</v>
      </c>
    </row>
    <row r="36" spans="1:18" ht="12.75" customHeight="1">
      <c r="A36" t="s">
        <v>197</v>
      </c>
      <c r="B36" s="35"/>
      <c r="C36" s="35"/>
      <c r="D36" s="35"/>
      <c r="E36" s="35"/>
      <c r="F36" s="36" t="s">
        <v>36</v>
      </c>
      <c r="G36" s="36" t="s">
        <v>37</v>
      </c>
      <c r="H36" s="35"/>
      <c r="I36" s="35"/>
      <c r="J36" s="35"/>
      <c r="K36" s="35"/>
      <c r="L36" s="35"/>
      <c r="M36" s="35"/>
      <c r="N36" s="22">
        <v>35</v>
      </c>
      <c r="O36" s="34" t="s">
        <v>167</v>
      </c>
      <c r="P36" s="26" t="s">
        <v>189</v>
      </c>
      <c r="Q36" s="47" t="s">
        <v>190</v>
      </c>
      <c r="R36" s="50" t="s">
        <v>38</v>
      </c>
    </row>
  </sheetData>
  <sheetProtection/>
  <printOptions/>
  <pageMargins left="0.5118055555555555" right="0.5118055555555555" top="0.7868055555555555" bottom="0.7868055555555555" header="0.3145833333333333" footer="0.3145833333333333"/>
  <pageSetup orientation="portrait" paperSize="9"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CZ130"/>
  <sheetViews>
    <sheetView tabSelected="1" zoomScale="70" zoomScaleNormal="70" zoomScalePageLayoutView="0" workbookViewId="0" topLeftCell="R1">
      <pane ySplit="1" topLeftCell="A12" activePane="bottomLeft" state="frozen"/>
      <selection pane="topLeft" activeCell="A1" sqref="A1"/>
      <selection pane="bottomLeft" activeCell="CS18" sqref="CS18"/>
    </sheetView>
  </sheetViews>
  <sheetFormatPr defaultColWidth="17.7109375" defaultRowHeight="33.75" customHeight="1"/>
  <cols>
    <col min="1" max="1" width="21.57421875" style="1" hidden="1" customWidth="1"/>
    <col min="2" max="2" width="13.140625" style="2" hidden="1" customWidth="1"/>
    <col min="3" max="3" width="16.57421875" style="3" hidden="1" customWidth="1"/>
    <col min="4" max="4" width="16.7109375" style="2" hidden="1" customWidth="1"/>
    <col min="5" max="5" width="16.140625" style="3" hidden="1" customWidth="1"/>
    <col min="6" max="6" width="15.00390625" style="1" hidden="1" customWidth="1"/>
    <col min="7" max="7" width="13.7109375" style="2" hidden="1" customWidth="1"/>
    <col min="8" max="8" width="22.00390625" style="3" hidden="1" customWidth="1"/>
    <col min="9" max="9" width="15.7109375" style="1" hidden="1" customWidth="1"/>
    <col min="10" max="10" width="14.7109375" style="4" hidden="1" customWidth="1"/>
    <col min="11" max="11" width="13.7109375" style="4" hidden="1" customWidth="1"/>
    <col min="12" max="12" width="17.421875" style="4" hidden="1" customWidth="1"/>
    <col min="13" max="13" width="9.28125" style="4" hidden="1" customWidth="1"/>
    <col min="14" max="14" width="12.28125" style="5" customWidth="1"/>
    <col min="15" max="15" width="13.140625" style="1" customWidth="1"/>
    <col min="16" max="16" width="41.00390625" style="6" customWidth="1"/>
    <col min="17" max="17" width="39.57421875" style="6" customWidth="1"/>
    <col min="18" max="18" width="20.00390625" style="1" customWidth="1"/>
    <col min="19" max="19" width="25.7109375" style="6" hidden="1" customWidth="1"/>
    <col min="20" max="20" width="20.7109375" style="1" hidden="1" customWidth="1"/>
    <col min="21" max="21" width="20.7109375" style="2" hidden="1" customWidth="1"/>
    <col min="22" max="22" width="25.7109375" style="6" hidden="1" customWidth="1"/>
    <col min="23" max="23" width="20.7109375" style="1" hidden="1" customWidth="1"/>
    <col min="24" max="24" width="20.7109375" style="2" hidden="1" customWidth="1"/>
    <col min="25" max="25" width="25.7109375" style="6" hidden="1" customWidth="1"/>
    <col min="26" max="26" width="20.7109375" style="1" hidden="1" customWidth="1"/>
    <col min="27" max="27" width="20.7109375" style="7" hidden="1" customWidth="1"/>
    <col min="28" max="28" width="20.7109375" style="8" customWidth="1"/>
    <col min="29" max="29" width="26.8515625" style="1" hidden="1" customWidth="1"/>
    <col min="30" max="30" width="23.421875" style="8" hidden="1" customWidth="1"/>
    <col min="31" max="32" width="23.8515625" style="9" hidden="1" customWidth="1"/>
    <col min="33" max="33" width="41.7109375" style="10" hidden="1" customWidth="1"/>
    <col min="34" max="34" width="26.421875" style="11" hidden="1" customWidth="1"/>
    <col min="35" max="35" width="17.00390625" style="9" hidden="1" customWidth="1"/>
    <col min="36" max="36" width="15.8515625" style="9" hidden="1" customWidth="1"/>
    <col min="37" max="48" width="7.421875" style="12" hidden="1" customWidth="1"/>
    <col min="49" max="87" width="7.421875" style="13" hidden="1" customWidth="1"/>
    <col min="88" max="88" width="7.421875" style="12" hidden="1" customWidth="1"/>
    <col min="89" max="90" width="7.421875" style="13" hidden="1" customWidth="1"/>
    <col min="91" max="91" width="15.421875" style="12" hidden="1" customWidth="1"/>
    <col min="92" max="92" width="17.7109375" style="12" hidden="1" customWidth="1"/>
    <col min="93" max="97" width="17.7109375" style="12" customWidth="1"/>
    <col min="98" max="98" width="15.421875" style="66" customWidth="1"/>
    <col min="99" max="99" width="16.140625" style="65" customWidth="1"/>
    <col min="100" max="103" width="17.7109375" style="2" customWidth="1"/>
    <col min="104" max="104" width="29.57421875" style="2" customWidth="1"/>
    <col min="105" max="16384" width="17.7109375" style="2" customWidth="1"/>
  </cols>
  <sheetData>
    <row r="1" spans="1:101" ht="57" customHeight="1">
      <c r="A1" s="14" t="s">
        <v>0</v>
      </c>
      <c r="B1" s="14" t="s">
        <v>1</v>
      </c>
      <c r="C1" s="14" t="s">
        <v>2</v>
      </c>
      <c r="D1" s="14" t="s">
        <v>3</v>
      </c>
      <c r="E1" s="14" t="s">
        <v>4</v>
      </c>
      <c r="F1" s="14" t="s">
        <v>5</v>
      </c>
      <c r="G1" s="14" t="s">
        <v>6</v>
      </c>
      <c r="H1" s="14" t="s">
        <v>7</v>
      </c>
      <c r="I1" s="14" t="s">
        <v>8</v>
      </c>
      <c r="J1" s="14" t="s">
        <v>9</v>
      </c>
      <c r="K1" s="14" t="s">
        <v>10</v>
      </c>
      <c r="L1" s="14" t="s">
        <v>185</v>
      </c>
      <c r="M1" s="14" t="s">
        <v>12</v>
      </c>
      <c r="N1" s="14" t="s">
        <v>13</v>
      </c>
      <c r="O1" s="14" t="s">
        <v>14</v>
      </c>
      <c r="P1" s="14" t="s">
        <v>15</v>
      </c>
      <c r="Q1" s="14" t="s">
        <v>16</v>
      </c>
      <c r="R1" s="14" t="s">
        <v>17</v>
      </c>
      <c r="S1" s="14" t="s">
        <v>18</v>
      </c>
      <c r="T1" s="14" t="s">
        <v>19</v>
      </c>
      <c r="U1" s="15" t="s">
        <v>20</v>
      </c>
      <c r="V1" s="14" t="s">
        <v>21</v>
      </c>
      <c r="W1" s="14" t="s">
        <v>22</v>
      </c>
      <c r="X1" s="15" t="s">
        <v>23</v>
      </c>
      <c r="Y1" s="14" t="s">
        <v>24</v>
      </c>
      <c r="Z1" s="14" t="s">
        <v>25</v>
      </c>
      <c r="AA1" s="16" t="s">
        <v>26</v>
      </c>
      <c r="AB1" s="17" t="s">
        <v>27</v>
      </c>
      <c r="AC1" s="14" t="s">
        <v>28</v>
      </c>
      <c r="AD1" s="17" t="s">
        <v>29</v>
      </c>
      <c r="AE1" s="17" t="s">
        <v>30</v>
      </c>
      <c r="AF1" s="17" t="s">
        <v>31</v>
      </c>
      <c r="AG1" s="17" t="s">
        <v>32</v>
      </c>
      <c r="AH1" s="17" t="s">
        <v>33</v>
      </c>
      <c r="AI1" s="17" t="s">
        <v>34</v>
      </c>
      <c r="AJ1" s="17" t="s">
        <v>35</v>
      </c>
      <c r="AK1" s="18" t="s">
        <v>100</v>
      </c>
      <c r="AL1" s="18" t="s">
        <v>101</v>
      </c>
      <c r="AM1" s="18" t="s">
        <v>102</v>
      </c>
      <c r="AN1" s="18" t="s">
        <v>103</v>
      </c>
      <c r="AO1" s="18" t="s">
        <v>104</v>
      </c>
      <c r="AP1" s="18" t="s">
        <v>105</v>
      </c>
      <c r="AQ1" s="18" t="s">
        <v>106</v>
      </c>
      <c r="AR1" s="18" t="s">
        <v>107</v>
      </c>
      <c r="AS1" s="18" t="s">
        <v>108</v>
      </c>
      <c r="AT1" s="18" t="s">
        <v>109</v>
      </c>
      <c r="AU1" s="18" t="s">
        <v>110</v>
      </c>
      <c r="AV1" s="18" t="s">
        <v>111</v>
      </c>
      <c r="AW1" s="18" t="s">
        <v>112</v>
      </c>
      <c r="AX1" s="18" t="s">
        <v>113</v>
      </c>
      <c r="AY1" s="18" t="s">
        <v>114</v>
      </c>
      <c r="AZ1" s="18" t="s">
        <v>115</v>
      </c>
      <c r="BA1" s="18" t="s">
        <v>116</v>
      </c>
      <c r="BB1" s="18" t="s">
        <v>117</v>
      </c>
      <c r="BC1" s="18" t="s">
        <v>118</v>
      </c>
      <c r="BD1" s="18" t="s">
        <v>119</v>
      </c>
      <c r="BE1" s="18" t="s">
        <v>120</v>
      </c>
      <c r="BF1" s="18" t="s">
        <v>121</v>
      </c>
      <c r="BG1" s="18" t="s">
        <v>122</v>
      </c>
      <c r="BH1" s="18" t="s">
        <v>123</v>
      </c>
      <c r="BI1" s="18" t="s">
        <v>124</v>
      </c>
      <c r="BJ1" s="18" t="s">
        <v>125</v>
      </c>
      <c r="BK1" s="18" t="s">
        <v>126</v>
      </c>
      <c r="BL1" s="18" t="s">
        <v>127</v>
      </c>
      <c r="BM1" s="18" t="s">
        <v>128</v>
      </c>
      <c r="BN1" s="18" t="s">
        <v>129</v>
      </c>
      <c r="BO1" s="18" t="s">
        <v>130</v>
      </c>
      <c r="BP1" s="18" t="s">
        <v>131</v>
      </c>
      <c r="BQ1" s="18" t="s">
        <v>132</v>
      </c>
      <c r="BR1" s="18" t="s">
        <v>133</v>
      </c>
      <c r="BS1" s="18" t="s">
        <v>134</v>
      </c>
      <c r="BT1" s="18" t="s">
        <v>135</v>
      </c>
      <c r="BU1" s="18" t="s">
        <v>136</v>
      </c>
      <c r="BV1" s="18" t="s">
        <v>137</v>
      </c>
      <c r="BW1" s="18" t="s">
        <v>138</v>
      </c>
      <c r="BX1" s="18" t="s">
        <v>139</v>
      </c>
      <c r="BY1" s="18" t="s">
        <v>140</v>
      </c>
      <c r="BZ1" s="18" t="s">
        <v>141</v>
      </c>
      <c r="CA1" s="18" t="s">
        <v>142</v>
      </c>
      <c r="CB1" s="18" t="s">
        <v>143</v>
      </c>
      <c r="CC1" s="18" t="s">
        <v>144</v>
      </c>
      <c r="CD1" s="18" t="s">
        <v>145</v>
      </c>
      <c r="CE1" s="18" t="s">
        <v>146</v>
      </c>
      <c r="CF1" s="18" t="s">
        <v>147</v>
      </c>
      <c r="CG1" s="18" t="s">
        <v>148</v>
      </c>
      <c r="CH1" s="18" t="s">
        <v>149</v>
      </c>
      <c r="CI1" s="18" t="s">
        <v>150</v>
      </c>
      <c r="CJ1" s="18" t="s">
        <v>151</v>
      </c>
      <c r="CK1" s="18" t="s">
        <v>152</v>
      </c>
      <c r="CL1" s="18" t="s">
        <v>153</v>
      </c>
      <c r="CM1" s="19" t="s">
        <v>154</v>
      </c>
      <c r="CN1" s="20" t="s">
        <v>155</v>
      </c>
      <c r="CO1" s="20" t="s">
        <v>30</v>
      </c>
      <c r="CP1" s="72" t="s">
        <v>349</v>
      </c>
      <c r="CQ1" s="73" t="s">
        <v>350</v>
      </c>
      <c r="CR1" s="68" t="s">
        <v>347</v>
      </c>
      <c r="CS1" s="71" t="s">
        <v>348</v>
      </c>
      <c r="CT1" s="76" t="s">
        <v>28</v>
      </c>
      <c r="CU1" s="75" t="s">
        <v>345</v>
      </c>
      <c r="CV1" s="61" t="s">
        <v>351</v>
      </c>
      <c r="CW1" s="61" t="s">
        <v>352</v>
      </c>
    </row>
    <row r="2" spans="1:101" ht="33.75" customHeight="1">
      <c r="A2" s="37" t="str">
        <f>'PLANILHA DE ITENS INICIAL'!A2</f>
        <v>CMP/ CBT</v>
      </c>
      <c r="B2" s="41" t="s">
        <v>171</v>
      </c>
      <c r="C2" s="42" t="s">
        <v>198</v>
      </c>
      <c r="D2" s="41">
        <v>42</v>
      </c>
      <c r="E2" s="38"/>
      <c r="F2" s="45" t="s">
        <v>317</v>
      </c>
      <c r="G2" s="45" t="s">
        <v>317</v>
      </c>
      <c r="H2" s="41" t="s">
        <v>316</v>
      </c>
      <c r="I2" s="37">
        <v>158154</v>
      </c>
      <c r="J2" s="44" t="s">
        <v>191</v>
      </c>
      <c r="K2" s="44" t="s">
        <v>318</v>
      </c>
      <c r="L2" s="44"/>
      <c r="M2" s="59" t="s">
        <v>338</v>
      </c>
      <c r="N2" s="39">
        <v>1</v>
      </c>
      <c r="O2" s="46">
        <v>243964</v>
      </c>
      <c r="P2" s="47" t="s">
        <v>39</v>
      </c>
      <c r="Q2" s="47" t="s">
        <v>297</v>
      </c>
      <c r="R2" s="37" t="str">
        <f>'[1]PLANILHA DE ITENS INICIAL'!R4</f>
        <v>Unidade</v>
      </c>
      <c r="S2" s="47" t="s">
        <v>224</v>
      </c>
      <c r="T2" s="48" t="s">
        <v>199</v>
      </c>
      <c r="U2" s="49">
        <v>583.33</v>
      </c>
      <c r="V2" s="47" t="s">
        <v>229</v>
      </c>
      <c r="W2" s="48" t="s">
        <v>200</v>
      </c>
      <c r="X2" s="49">
        <v>888</v>
      </c>
      <c r="Y2" s="47" t="s">
        <v>239</v>
      </c>
      <c r="Z2" s="48" t="s">
        <v>201</v>
      </c>
      <c r="AA2" s="49">
        <v>926.52</v>
      </c>
      <c r="AB2" s="40">
        <f aca="true" t="shared" si="0" ref="AB2:AB34">((U2+X2+AA2)/3)</f>
        <v>799.2833333333333</v>
      </c>
      <c r="CO2" s="40">
        <v>637.95</v>
      </c>
      <c r="CP2" s="62"/>
      <c r="CQ2" s="62"/>
      <c r="CR2" s="62"/>
      <c r="CS2" s="70"/>
      <c r="CT2" s="74">
        <f>SUM(CP2:CS2)</f>
        <v>0</v>
      </c>
      <c r="CU2" s="63">
        <f>AB2*CT2</f>
        <v>0</v>
      </c>
      <c r="CV2" s="74"/>
      <c r="CW2" s="63">
        <f>CO2*CV2</f>
        <v>0</v>
      </c>
    </row>
    <row r="3" spans="1:101" ht="33.75" customHeight="1">
      <c r="A3" s="37" t="str">
        <f>'PLANILHA DE ITENS INICIAL'!A3</f>
        <v>CMP/ CBT</v>
      </c>
      <c r="B3" s="41" t="s">
        <v>171</v>
      </c>
      <c r="C3" s="42" t="s">
        <v>198</v>
      </c>
      <c r="D3" s="41">
        <v>42</v>
      </c>
      <c r="E3" s="38"/>
      <c r="F3" s="45" t="s">
        <v>317</v>
      </c>
      <c r="G3" s="45" t="s">
        <v>317</v>
      </c>
      <c r="H3" s="41" t="s">
        <v>316</v>
      </c>
      <c r="I3" s="37">
        <v>158154</v>
      </c>
      <c r="J3" s="44" t="s">
        <v>191</v>
      </c>
      <c r="K3" s="44" t="s">
        <v>318</v>
      </c>
      <c r="L3" s="44"/>
      <c r="M3" s="59" t="s">
        <v>338</v>
      </c>
      <c r="N3" s="39">
        <v>2</v>
      </c>
      <c r="O3" s="46">
        <v>421307</v>
      </c>
      <c r="P3" s="47" t="s">
        <v>41</v>
      </c>
      <c r="Q3" s="47" t="s">
        <v>298</v>
      </c>
      <c r="R3" s="37" t="str">
        <f>'[1]PLANILHA DE ITENS INICIAL'!R5</f>
        <v>Unidade</v>
      </c>
      <c r="S3" s="47" t="s">
        <v>268</v>
      </c>
      <c r="T3" s="48" t="s">
        <v>202</v>
      </c>
      <c r="U3" s="49">
        <v>940.21</v>
      </c>
      <c r="V3" s="47" t="s">
        <v>230</v>
      </c>
      <c r="W3" s="48" t="s">
        <v>203</v>
      </c>
      <c r="X3" s="49">
        <v>828</v>
      </c>
      <c r="Y3" s="47" t="s">
        <v>240</v>
      </c>
      <c r="Z3" s="48" t="s">
        <v>204</v>
      </c>
      <c r="AA3" s="49">
        <v>775</v>
      </c>
      <c r="AB3" s="40">
        <f t="shared" si="0"/>
        <v>847.7366666666667</v>
      </c>
      <c r="CO3" s="40">
        <v>847.74</v>
      </c>
      <c r="CP3" s="62"/>
      <c r="CQ3" s="62"/>
      <c r="CR3" s="62"/>
      <c r="CS3" s="62"/>
      <c r="CT3" s="74">
        <f aca="true" t="shared" si="1" ref="CT3:CT34">SUM(CP3:CS3)</f>
        <v>0</v>
      </c>
      <c r="CU3" s="63">
        <f aca="true" t="shared" si="2" ref="CU3:CU34">AB3*CT3</f>
        <v>0</v>
      </c>
      <c r="CV3" s="74"/>
      <c r="CW3" s="63">
        <f aca="true" t="shared" si="3" ref="CW3:CW34">CO3*CV3</f>
        <v>0</v>
      </c>
    </row>
    <row r="4" spans="1:101" ht="33.75" customHeight="1">
      <c r="A4" s="37" t="str">
        <f>'PLANILHA DE ITENS INICIAL'!A4</f>
        <v>CMP/ CBT</v>
      </c>
      <c r="B4" s="41" t="s">
        <v>171</v>
      </c>
      <c r="C4" s="42" t="s">
        <v>198</v>
      </c>
      <c r="D4" s="41">
        <v>42</v>
      </c>
      <c r="E4" s="38"/>
      <c r="F4" s="45" t="s">
        <v>317</v>
      </c>
      <c r="G4" s="45" t="s">
        <v>317</v>
      </c>
      <c r="H4" s="41" t="s">
        <v>316</v>
      </c>
      <c r="I4" s="37">
        <v>158154</v>
      </c>
      <c r="J4" s="44" t="s">
        <v>191</v>
      </c>
      <c r="K4" s="44" t="s">
        <v>318</v>
      </c>
      <c r="L4" s="44"/>
      <c r="M4" s="59" t="s">
        <v>339</v>
      </c>
      <c r="N4" s="39">
        <v>3</v>
      </c>
      <c r="O4" s="46">
        <v>150443</v>
      </c>
      <c r="P4" s="47" t="s">
        <v>43</v>
      </c>
      <c r="Q4" s="47" t="s">
        <v>44</v>
      </c>
      <c r="R4" s="37" t="str">
        <f>'[1]PLANILHA DE ITENS INICIAL'!R13</f>
        <v>Unidade</v>
      </c>
      <c r="S4" s="47" t="s">
        <v>231</v>
      </c>
      <c r="T4" s="48" t="s">
        <v>206</v>
      </c>
      <c r="U4" s="49">
        <v>1318.52</v>
      </c>
      <c r="V4" s="47" t="s">
        <v>277</v>
      </c>
      <c r="W4" s="48" t="s">
        <v>278</v>
      </c>
      <c r="X4" s="49">
        <v>1499</v>
      </c>
      <c r="Y4" s="47" t="s">
        <v>275</v>
      </c>
      <c r="Z4" s="48" t="s">
        <v>276</v>
      </c>
      <c r="AA4" s="49">
        <v>2611.63</v>
      </c>
      <c r="AB4" s="40">
        <f t="shared" si="0"/>
        <v>1809.7166666666665</v>
      </c>
      <c r="CO4" s="40">
        <v>1037</v>
      </c>
      <c r="CP4" s="62"/>
      <c r="CQ4" s="62"/>
      <c r="CR4" s="62"/>
      <c r="CS4" s="62"/>
      <c r="CT4" s="74">
        <f t="shared" si="1"/>
        <v>0</v>
      </c>
      <c r="CU4" s="63">
        <f t="shared" si="2"/>
        <v>0</v>
      </c>
      <c r="CV4" s="74"/>
      <c r="CW4" s="63">
        <f t="shared" si="3"/>
        <v>0</v>
      </c>
    </row>
    <row r="5" spans="1:101" ht="33.75" customHeight="1">
      <c r="A5" s="37" t="str">
        <f>'PLANILHA DE ITENS INICIAL'!A5</f>
        <v>CMP/ CBT</v>
      </c>
      <c r="B5" s="41" t="s">
        <v>171</v>
      </c>
      <c r="C5" s="42" t="s">
        <v>198</v>
      </c>
      <c r="D5" s="41">
        <v>42</v>
      </c>
      <c r="E5" s="38"/>
      <c r="F5" s="45" t="s">
        <v>317</v>
      </c>
      <c r="G5" s="45" t="s">
        <v>317</v>
      </c>
      <c r="H5" s="41" t="s">
        <v>316</v>
      </c>
      <c r="I5" s="37">
        <v>158154</v>
      </c>
      <c r="J5" s="44" t="s">
        <v>191</v>
      </c>
      <c r="K5" s="44" t="s">
        <v>318</v>
      </c>
      <c r="L5" s="44"/>
      <c r="M5" s="59" t="s">
        <v>339</v>
      </c>
      <c r="N5" s="39">
        <v>4</v>
      </c>
      <c r="O5" s="46">
        <v>150443</v>
      </c>
      <c r="P5" s="47" t="s">
        <v>45</v>
      </c>
      <c r="Q5" s="47" t="s">
        <v>46</v>
      </c>
      <c r="R5" s="37" t="str">
        <f>'[1]PLANILHA DE ITENS INICIAL'!R14</f>
        <v>Unidade</v>
      </c>
      <c r="S5" s="47" t="s">
        <v>269</v>
      </c>
      <c r="T5" s="48" t="s">
        <v>270</v>
      </c>
      <c r="U5" s="49">
        <v>1350</v>
      </c>
      <c r="V5" s="47" t="s">
        <v>279</v>
      </c>
      <c r="W5" s="48" t="s">
        <v>280</v>
      </c>
      <c r="X5" s="49">
        <v>2248</v>
      </c>
      <c r="Y5" s="47" t="s">
        <v>281</v>
      </c>
      <c r="Z5" s="48" t="s">
        <v>282</v>
      </c>
      <c r="AA5" s="49">
        <v>2359</v>
      </c>
      <c r="AB5" s="40">
        <f t="shared" si="0"/>
        <v>1985.6666666666667</v>
      </c>
      <c r="CO5" s="40">
        <v>1050</v>
      </c>
      <c r="CP5" s="69">
        <v>6</v>
      </c>
      <c r="CQ5" s="62"/>
      <c r="CR5" s="62"/>
      <c r="CS5" s="62"/>
      <c r="CT5" s="74">
        <f t="shared" si="1"/>
        <v>6</v>
      </c>
      <c r="CU5" s="63">
        <f t="shared" si="2"/>
        <v>11914</v>
      </c>
      <c r="CV5" s="74"/>
      <c r="CW5" s="63">
        <f t="shared" si="3"/>
        <v>0</v>
      </c>
    </row>
    <row r="6" spans="1:101" ht="33.75" customHeight="1">
      <c r="A6" s="37" t="str">
        <f>'PLANILHA DE ITENS INICIAL'!A6</f>
        <v>CMP/ CBT</v>
      </c>
      <c r="B6" s="41" t="s">
        <v>171</v>
      </c>
      <c r="C6" s="42" t="s">
        <v>198</v>
      </c>
      <c r="D6" s="41">
        <v>42</v>
      </c>
      <c r="E6" s="38"/>
      <c r="F6" s="45" t="s">
        <v>317</v>
      </c>
      <c r="G6" s="45" t="s">
        <v>317</v>
      </c>
      <c r="H6" s="41" t="s">
        <v>316</v>
      </c>
      <c r="I6" s="37">
        <v>158154</v>
      </c>
      <c r="J6" s="44" t="s">
        <v>191</v>
      </c>
      <c r="K6" s="44" t="s">
        <v>318</v>
      </c>
      <c r="L6" s="44"/>
      <c r="M6" s="44"/>
      <c r="N6" s="39">
        <v>5</v>
      </c>
      <c r="O6" s="46">
        <v>383740</v>
      </c>
      <c r="P6" s="47" t="s">
        <v>47</v>
      </c>
      <c r="Q6" s="47" t="s">
        <v>194</v>
      </c>
      <c r="R6" s="37" t="str">
        <f>'[1]PLANILHA DE ITENS INICIAL'!R16</f>
        <v>Unidade</v>
      </c>
      <c r="S6" s="47" t="s">
        <v>271</v>
      </c>
      <c r="T6" s="48" t="s">
        <v>272</v>
      </c>
      <c r="U6" s="49">
        <v>631</v>
      </c>
      <c r="V6" s="47" t="s">
        <v>319</v>
      </c>
      <c r="W6" s="48" t="s">
        <v>273</v>
      </c>
      <c r="X6" s="49">
        <v>692.22</v>
      </c>
      <c r="Y6" s="47" t="s">
        <v>320</v>
      </c>
      <c r="Z6" s="48" t="s">
        <v>274</v>
      </c>
      <c r="AA6" s="49">
        <v>730</v>
      </c>
      <c r="AB6" s="40">
        <f t="shared" si="0"/>
        <v>684.4066666666668</v>
      </c>
      <c r="CO6" s="40">
        <v>229.95</v>
      </c>
      <c r="CP6" s="62"/>
      <c r="CQ6" s="62"/>
      <c r="CR6" s="62"/>
      <c r="CS6" s="62"/>
      <c r="CT6" s="74">
        <f t="shared" si="1"/>
        <v>0</v>
      </c>
      <c r="CU6" s="63">
        <f t="shared" si="2"/>
        <v>0</v>
      </c>
      <c r="CV6" s="74"/>
      <c r="CW6" s="63">
        <f t="shared" si="3"/>
        <v>0</v>
      </c>
    </row>
    <row r="7" spans="1:101" ht="33.75" customHeight="1">
      <c r="A7" s="37" t="str">
        <f>'PLANILHA DE ITENS INICIAL'!A7</f>
        <v>CMP/ CBT</v>
      </c>
      <c r="B7" s="41" t="s">
        <v>171</v>
      </c>
      <c r="C7" s="42" t="s">
        <v>198</v>
      </c>
      <c r="D7" s="41">
        <v>42</v>
      </c>
      <c r="E7" s="38"/>
      <c r="F7" s="45" t="s">
        <v>317</v>
      </c>
      <c r="G7" s="45" t="s">
        <v>317</v>
      </c>
      <c r="H7" s="41" t="s">
        <v>316</v>
      </c>
      <c r="I7" s="37">
        <v>158154</v>
      </c>
      <c r="J7" s="44" t="s">
        <v>191</v>
      </c>
      <c r="K7" s="44" t="s">
        <v>318</v>
      </c>
      <c r="L7" s="44"/>
      <c r="M7" s="59" t="s">
        <v>340</v>
      </c>
      <c r="N7" s="39">
        <v>6</v>
      </c>
      <c r="O7" s="46">
        <v>235709</v>
      </c>
      <c r="P7" s="47" t="s">
        <v>49</v>
      </c>
      <c r="Q7" s="47" t="s">
        <v>195</v>
      </c>
      <c r="R7" s="37" t="str">
        <f>'[1]PLANILHA DE ITENS INICIAL'!R17</f>
        <v>Unidade</v>
      </c>
      <c r="S7" s="47" t="s">
        <v>266</v>
      </c>
      <c r="T7" s="48" t="s">
        <v>207</v>
      </c>
      <c r="U7" s="49">
        <v>78.49</v>
      </c>
      <c r="V7" s="47" t="s">
        <v>232</v>
      </c>
      <c r="W7" s="48" t="s">
        <v>208</v>
      </c>
      <c r="X7" s="49">
        <v>83.74</v>
      </c>
      <c r="Y7" s="47" t="s">
        <v>241</v>
      </c>
      <c r="Z7" s="48" t="s">
        <v>209</v>
      </c>
      <c r="AA7" s="49">
        <v>84.5</v>
      </c>
      <c r="AB7" s="40">
        <f t="shared" si="0"/>
        <v>82.24333333333333</v>
      </c>
      <c r="CO7" s="40">
        <v>82.24</v>
      </c>
      <c r="CP7" s="69">
        <v>30</v>
      </c>
      <c r="CQ7" s="62"/>
      <c r="CR7" s="62"/>
      <c r="CS7" s="62"/>
      <c r="CT7" s="74">
        <f t="shared" si="1"/>
        <v>30</v>
      </c>
      <c r="CU7" s="63">
        <f t="shared" si="2"/>
        <v>2467.2999999999997</v>
      </c>
      <c r="CV7" s="74"/>
      <c r="CW7" s="63">
        <f t="shared" si="3"/>
        <v>0</v>
      </c>
    </row>
    <row r="8" spans="1:101" ht="33.75" customHeight="1">
      <c r="A8" s="37" t="str">
        <f>'PLANILHA DE ITENS INICIAL'!A8</f>
        <v>CMP/ CBT</v>
      </c>
      <c r="B8" s="41" t="s">
        <v>171</v>
      </c>
      <c r="C8" s="42" t="s">
        <v>198</v>
      </c>
      <c r="D8" s="41">
        <v>42</v>
      </c>
      <c r="E8" s="38"/>
      <c r="F8" s="45" t="s">
        <v>317</v>
      </c>
      <c r="G8" s="45" t="s">
        <v>317</v>
      </c>
      <c r="H8" s="41" t="s">
        <v>316</v>
      </c>
      <c r="I8" s="37">
        <v>158154</v>
      </c>
      <c r="J8" s="44" t="s">
        <v>191</v>
      </c>
      <c r="K8" s="44" t="s">
        <v>318</v>
      </c>
      <c r="L8" s="44"/>
      <c r="M8" s="59" t="s">
        <v>340</v>
      </c>
      <c r="N8" s="39">
        <v>7</v>
      </c>
      <c r="O8" s="46">
        <v>235582</v>
      </c>
      <c r="P8" s="47" t="s">
        <v>51</v>
      </c>
      <c r="Q8" s="47" t="s">
        <v>196</v>
      </c>
      <c r="R8" s="37" t="str">
        <f>'[1]PLANILHA DE ITENS INICIAL'!R18</f>
        <v>Unidade</v>
      </c>
      <c r="S8" s="47" t="s">
        <v>267</v>
      </c>
      <c r="T8" s="48" t="s">
        <v>210</v>
      </c>
      <c r="U8" s="49">
        <v>108.99</v>
      </c>
      <c r="V8" s="47" t="s">
        <v>283</v>
      </c>
      <c r="W8" s="48" t="s">
        <v>284</v>
      </c>
      <c r="X8" s="49">
        <v>139.8</v>
      </c>
      <c r="Y8" s="47" t="s">
        <v>285</v>
      </c>
      <c r="Z8" s="48" t="s">
        <v>286</v>
      </c>
      <c r="AA8" s="49">
        <v>104.9</v>
      </c>
      <c r="AB8" s="40">
        <f t="shared" si="0"/>
        <v>117.89666666666669</v>
      </c>
      <c r="CO8" s="40">
        <v>117.9</v>
      </c>
      <c r="CP8" s="62"/>
      <c r="CQ8" s="62"/>
      <c r="CR8" s="62"/>
      <c r="CS8" s="62"/>
      <c r="CT8" s="74">
        <f t="shared" si="1"/>
        <v>0</v>
      </c>
      <c r="CU8" s="63">
        <f t="shared" si="2"/>
        <v>0</v>
      </c>
      <c r="CV8" s="74"/>
      <c r="CW8" s="63">
        <f t="shared" si="3"/>
        <v>0</v>
      </c>
    </row>
    <row r="9" spans="1:101" s="96" customFormat="1" ht="33.75" customHeight="1">
      <c r="A9" s="77" t="str">
        <f>'PLANILHA DE ITENS INICIAL'!A9</f>
        <v>CMP/ CBT</v>
      </c>
      <c r="B9" s="77" t="s">
        <v>171</v>
      </c>
      <c r="C9" s="78" t="s">
        <v>198</v>
      </c>
      <c r="D9" s="77">
        <v>42</v>
      </c>
      <c r="E9" s="78"/>
      <c r="F9" s="79" t="s">
        <v>317</v>
      </c>
      <c r="G9" s="79" t="s">
        <v>317</v>
      </c>
      <c r="H9" s="77" t="s">
        <v>316</v>
      </c>
      <c r="I9" s="77">
        <v>158154</v>
      </c>
      <c r="J9" s="77" t="s">
        <v>191</v>
      </c>
      <c r="K9" s="77" t="s">
        <v>318</v>
      </c>
      <c r="L9" s="77"/>
      <c r="M9" s="80" t="s">
        <v>337</v>
      </c>
      <c r="N9" s="80">
        <v>8</v>
      </c>
      <c r="O9" s="81">
        <v>68330</v>
      </c>
      <c r="P9" s="82" t="s">
        <v>53</v>
      </c>
      <c r="Q9" s="82" t="s">
        <v>54</v>
      </c>
      <c r="R9" s="77" t="str">
        <f>'[1]PLANILHA DE ITENS INICIAL'!R23</f>
        <v>Unidade</v>
      </c>
      <c r="S9" s="82" t="s">
        <v>236</v>
      </c>
      <c r="T9" s="83" t="s">
        <v>211</v>
      </c>
      <c r="U9" s="84">
        <v>11.8</v>
      </c>
      <c r="V9" s="82" t="s">
        <v>233</v>
      </c>
      <c r="W9" s="83" t="s">
        <v>212</v>
      </c>
      <c r="X9" s="84">
        <v>12.4</v>
      </c>
      <c r="Y9" s="82" t="s">
        <v>242</v>
      </c>
      <c r="Z9" s="83" t="s">
        <v>214</v>
      </c>
      <c r="AA9" s="84">
        <v>13.27</v>
      </c>
      <c r="AB9" s="85">
        <f t="shared" si="0"/>
        <v>12.49</v>
      </c>
      <c r="AC9" s="86"/>
      <c r="AD9" s="87"/>
      <c r="AE9" s="87"/>
      <c r="AF9" s="87"/>
      <c r="AG9" s="88"/>
      <c r="AH9" s="89"/>
      <c r="AI9" s="87"/>
      <c r="AJ9" s="87"/>
      <c r="AK9" s="90"/>
      <c r="AL9" s="90"/>
      <c r="AM9" s="90"/>
      <c r="AN9" s="90"/>
      <c r="AO9" s="90"/>
      <c r="AP9" s="90"/>
      <c r="AQ9" s="90"/>
      <c r="AR9" s="90"/>
      <c r="AS9" s="90"/>
      <c r="AT9" s="90"/>
      <c r="AU9" s="90"/>
      <c r="AV9" s="90"/>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0"/>
      <c r="CK9" s="91"/>
      <c r="CL9" s="91"/>
      <c r="CM9" s="90"/>
      <c r="CN9" s="90"/>
      <c r="CO9" s="85"/>
      <c r="CP9" s="92"/>
      <c r="CQ9" s="92"/>
      <c r="CR9" s="92"/>
      <c r="CS9" s="93">
        <v>150</v>
      </c>
      <c r="CT9" s="94">
        <f t="shared" si="1"/>
        <v>150</v>
      </c>
      <c r="CU9" s="95">
        <f t="shared" si="2"/>
        <v>1873.5</v>
      </c>
      <c r="CV9" s="94"/>
      <c r="CW9" s="95">
        <f t="shared" si="3"/>
        <v>0</v>
      </c>
    </row>
    <row r="10" spans="1:101" s="109" customFormat="1" ht="33.75" customHeight="1">
      <c r="A10" s="97" t="str">
        <f>'PLANILHA DE ITENS INICIAL'!A10</f>
        <v>CMP/ CBT</v>
      </c>
      <c r="B10" s="77" t="s">
        <v>171</v>
      </c>
      <c r="C10" s="78" t="s">
        <v>198</v>
      </c>
      <c r="D10" s="77">
        <v>42</v>
      </c>
      <c r="E10" s="98"/>
      <c r="F10" s="79" t="s">
        <v>317</v>
      </c>
      <c r="G10" s="79" t="s">
        <v>317</v>
      </c>
      <c r="H10" s="77" t="s">
        <v>316</v>
      </c>
      <c r="I10" s="97">
        <v>158154</v>
      </c>
      <c r="J10" s="77" t="s">
        <v>191</v>
      </c>
      <c r="K10" s="77" t="s">
        <v>318</v>
      </c>
      <c r="L10" s="77"/>
      <c r="M10" s="80" t="s">
        <v>337</v>
      </c>
      <c r="N10" s="80">
        <v>9</v>
      </c>
      <c r="O10" s="81">
        <v>68330</v>
      </c>
      <c r="P10" s="99" t="s">
        <v>55</v>
      </c>
      <c r="Q10" s="99" t="s">
        <v>56</v>
      </c>
      <c r="R10" s="97" t="str">
        <f>'[1]PLANILHA DE ITENS INICIAL'!R24</f>
        <v>Unidade</v>
      </c>
      <c r="S10" s="99" t="s">
        <v>224</v>
      </c>
      <c r="T10" s="100" t="s">
        <v>199</v>
      </c>
      <c r="U10" s="101">
        <v>18.03</v>
      </c>
      <c r="V10" s="99" t="s">
        <v>234</v>
      </c>
      <c r="W10" s="100" t="s">
        <v>213</v>
      </c>
      <c r="X10" s="101">
        <v>16.99</v>
      </c>
      <c r="Y10" s="99" t="s">
        <v>233</v>
      </c>
      <c r="Z10" s="100" t="s">
        <v>212</v>
      </c>
      <c r="AA10" s="101">
        <v>12.4</v>
      </c>
      <c r="AB10" s="102">
        <f t="shared" si="0"/>
        <v>15.806666666666665</v>
      </c>
      <c r="AC10" s="103"/>
      <c r="AD10" s="104"/>
      <c r="AE10" s="104"/>
      <c r="AF10" s="104"/>
      <c r="AG10" s="105"/>
      <c r="AH10" s="106"/>
      <c r="AI10" s="104"/>
      <c r="AJ10" s="104"/>
      <c r="AK10" s="90"/>
      <c r="AL10" s="90"/>
      <c r="AM10" s="90"/>
      <c r="AN10" s="90"/>
      <c r="AO10" s="90"/>
      <c r="AP10" s="90"/>
      <c r="AQ10" s="90"/>
      <c r="AR10" s="90"/>
      <c r="AS10" s="90"/>
      <c r="AT10" s="90"/>
      <c r="AU10" s="90"/>
      <c r="AV10" s="90"/>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0"/>
      <c r="CK10" s="91"/>
      <c r="CL10" s="91"/>
      <c r="CM10" s="90"/>
      <c r="CN10" s="90"/>
      <c r="CO10" s="102"/>
      <c r="CP10" s="92"/>
      <c r="CQ10" s="92"/>
      <c r="CR10" s="92"/>
      <c r="CS10" s="93">
        <v>40</v>
      </c>
      <c r="CT10" s="107">
        <f t="shared" si="1"/>
        <v>40</v>
      </c>
      <c r="CU10" s="108">
        <f t="shared" si="2"/>
        <v>632.2666666666667</v>
      </c>
      <c r="CV10" s="107"/>
      <c r="CW10" s="108">
        <f t="shared" si="3"/>
        <v>0</v>
      </c>
    </row>
    <row r="11" spans="1:101" s="109" customFormat="1" ht="33.75" customHeight="1">
      <c r="A11" s="97" t="str">
        <f>'PLANILHA DE ITENS INICIAL'!A12</f>
        <v>CMP/ CBT</v>
      </c>
      <c r="B11" s="77" t="s">
        <v>171</v>
      </c>
      <c r="C11" s="78" t="s">
        <v>198</v>
      </c>
      <c r="D11" s="77">
        <v>42</v>
      </c>
      <c r="E11" s="98"/>
      <c r="F11" s="79" t="s">
        <v>317</v>
      </c>
      <c r="G11" s="79" t="s">
        <v>317</v>
      </c>
      <c r="H11" s="77" t="s">
        <v>316</v>
      </c>
      <c r="I11" s="97">
        <v>158154</v>
      </c>
      <c r="J11" s="77" t="s">
        <v>191</v>
      </c>
      <c r="K11" s="77" t="s">
        <v>318</v>
      </c>
      <c r="L11" s="77" t="s">
        <v>184</v>
      </c>
      <c r="M11" s="77"/>
      <c r="N11" s="80">
        <v>10</v>
      </c>
      <c r="O11" s="81">
        <v>387895</v>
      </c>
      <c r="P11" s="99" t="s">
        <v>59</v>
      </c>
      <c r="Q11" s="99" t="s">
        <v>60</v>
      </c>
      <c r="R11" s="97" t="s">
        <v>38</v>
      </c>
      <c r="S11" s="99" t="s">
        <v>288</v>
      </c>
      <c r="T11" s="100" t="s">
        <v>287</v>
      </c>
      <c r="U11" s="101">
        <v>119</v>
      </c>
      <c r="V11" s="99" t="s">
        <v>289</v>
      </c>
      <c r="W11" s="100" t="s">
        <v>290</v>
      </c>
      <c r="X11" s="101">
        <v>120</v>
      </c>
      <c r="Y11" s="82" t="s">
        <v>291</v>
      </c>
      <c r="Z11" s="100" t="s">
        <v>292</v>
      </c>
      <c r="AA11" s="101">
        <v>188.27</v>
      </c>
      <c r="AB11" s="102">
        <f t="shared" si="0"/>
        <v>142.42333333333332</v>
      </c>
      <c r="AC11" s="103"/>
      <c r="AD11" s="104"/>
      <c r="AE11" s="104"/>
      <c r="AF11" s="104"/>
      <c r="AG11" s="105"/>
      <c r="AH11" s="106"/>
      <c r="AI11" s="104"/>
      <c r="AJ11" s="104"/>
      <c r="AK11" s="90"/>
      <c r="AL11" s="90"/>
      <c r="AM11" s="90"/>
      <c r="AN11" s="90"/>
      <c r="AO11" s="90"/>
      <c r="AP11" s="90"/>
      <c r="AQ11" s="90"/>
      <c r="AR11" s="90"/>
      <c r="AS11" s="90"/>
      <c r="AT11" s="90"/>
      <c r="AU11" s="90"/>
      <c r="AV11" s="90"/>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0"/>
      <c r="CK11" s="91"/>
      <c r="CL11" s="91"/>
      <c r="CM11" s="90"/>
      <c r="CN11" s="90"/>
      <c r="CO11" s="102"/>
      <c r="CP11" s="92"/>
      <c r="CQ11" s="92"/>
      <c r="CR11" s="93">
        <v>20</v>
      </c>
      <c r="CS11" s="93"/>
      <c r="CT11" s="107">
        <f t="shared" si="1"/>
        <v>20</v>
      </c>
      <c r="CU11" s="108">
        <f t="shared" si="2"/>
        <v>2848.4666666666662</v>
      </c>
      <c r="CV11" s="107"/>
      <c r="CW11" s="108">
        <f t="shared" si="3"/>
        <v>0</v>
      </c>
    </row>
    <row r="12" spans="1:101" s="109" customFormat="1" ht="33.75" customHeight="1">
      <c r="A12" s="97" t="str">
        <f>'PLANILHA DE ITENS INICIAL'!A13</f>
        <v>CMP/ CBT</v>
      </c>
      <c r="B12" s="77" t="s">
        <v>171</v>
      </c>
      <c r="C12" s="78" t="s">
        <v>198</v>
      </c>
      <c r="D12" s="77">
        <v>42</v>
      </c>
      <c r="E12" s="98"/>
      <c r="F12" s="79" t="s">
        <v>317</v>
      </c>
      <c r="G12" s="79" t="s">
        <v>317</v>
      </c>
      <c r="H12" s="77" t="s">
        <v>316</v>
      </c>
      <c r="I12" s="97">
        <v>158154</v>
      </c>
      <c r="J12" s="77" t="s">
        <v>191</v>
      </c>
      <c r="K12" s="77" t="s">
        <v>318</v>
      </c>
      <c r="L12" s="77"/>
      <c r="M12" s="80" t="s">
        <v>337</v>
      </c>
      <c r="N12" s="80">
        <v>11</v>
      </c>
      <c r="O12" s="81">
        <v>109274</v>
      </c>
      <c r="P12" s="99" t="s">
        <v>61</v>
      </c>
      <c r="Q12" s="99" t="s">
        <v>62</v>
      </c>
      <c r="R12" s="97" t="str">
        <f>'[1]PLANILHA DE ITENS INICIAL'!R32</f>
        <v>Unidade</v>
      </c>
      <c r="S12" s="99" t="s">
        <v>224</v>
      </c>
      <c r="T12" s="100" t="s">
        <v>199</v>
      </c>
      <c r="U12" s="101">
        <v>37.99</v>
      </c>
      <c r="V12" s="99" t="s">
        <v>235</v>
      </c>
      <c r="W12" s="100" t="s">
        <v>215</v>
      </c>
      <c r="X12" s="101">
        <v>49.69</v>
      </c>
      <c r="Y12" s="99" t="s">
        <v>243</v>
      </c>
      <c r="Z12" s="100" t="s">
        <v>216</v>
      </c>
      <c r="AA12" s="101">
        <v>38.85</v>
      </c>
      <c r="AB12" s="102">
        <f t="shared" si="0"/>
        <v>42.17666666666667</v>
      </c>
      <c r="AC12" s="103"/>
      <c r="AD12" s="104"/>
      <c r="AE12" s="104"/>
      <c r="AF12" s="104"/>
      <c r="AG12" s="105"/>
      <c r="AH12" s="106"/>
      <c r="AI12" s="104"/>
      <c r="AJ12" s="104"/>
      <c r="AK12" s="90"/>
      <c r="AL12" s="90"/>
      <c r="AM12" s="90"/>
      <c r="AN12" s="90"/>
      <c r="AO12" s="90"/>
      <c r="AP12" s="90"/>
      <c r="AQ12" s="90"/>
      <c r="AR12" s="90"/>
      <c r="AS12" s="90"/>
      <c r="AT12" s="90"/>
      <c r="AU12" s="90"/>
      <c r="AV12" s="90"/>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0"/>
      <c r="CK12" s="91"/>
      <c r="CL12" s="91"/>
      <c r="CM12" s="90"/>
      <c r="CN12" s="90"/>
      <c r="CO12" s="102"/>
      <c r="CP12" s="92"/>
      <c r="CQ12" s="92"/>
      <c r="CR12" s="92"/>
      <c r="CS12" s="93">
        <v>40</v>
      </c>
      <c r="CT12" s="107">
        <f t="shared" si="1"/>
        <v>40</v>
      </c>
      <c r="CU12" s="108">
        <f t="shared" si="2"/>
        <v>1687.0666666666668</v>
      </c>
      <c r="CV12" s="107"/>
      <c r="CW12" s="108">
        <f t="shared" si="3"/>
        <v>0</v>
      </c>
    </row>
    <row r="13" spans="1:104" ht="33.75" customHeight="1">
      <c r="A13" s="37" t="str">
        <f>'PLANILHA DE ITENS INICIAL'!A14</f>
        <v>CMP/ CBT</v>
      </c>
      <c r="B13" s="41" t="s">
        <v>171</v>
      </c>
      <c r="C13" s="42" t="s">
        <v>198</v>
      </c>
      <c r="D13" s="41">
        <v>42</v>
      </c>
      <c r="E13" s="38"/>
      <c r="F13" s="45" t="s">
        <v>317</v>
      </c>
      <c r="G13" s="45" t="s">
        <v>317</v>
      </c>
      <c r="H13" s="41" t="s">
        <v>316</v>
      </c>
      <c r="I13" s="37">
        <v>158154</v>
      </c>
      <c r="J13" s="44" t="s">
        <v>191</v>
      </c>
      <c r="K13" s="44" t="s">
        <v>318</v>
      </c>
      <c r="L13" s="44"/>
      <c r="M13" s="44"/>
      <c r="N13" s="110">
        <v>12</v>
      </c>
      <c r="O13" s="111">
        <v>150383</v>
      </c>
      <c r="P13" s="112" t="s">
        <v>63</v>
      </c>
      <c r="Q13" s="112" t="s">
        <v>64</v>
      </c>
      <c r="R13" s="113" t="str">
        <f>'[1]PLANILHA DE ITENS INICIAL'!R37</f>
        <v>Unidade</v>
      </c>
      <c r="S13" s="112" t="s">
        <v>225</v>
      </c>
      <c r="T13" s="114" t="s">
        <v>217</v>
      </c>
      <c r="U13" s="115">
        <v>651</v>
      </c>
      <c r="V13" s="112" t="s">
        <v>236</v>
      </c>
      <c r="W13" s="114" t="s">
        <v>211</v>
      </c>
      <c r="X13" s="115">
        <v>799.44</v>
      </c>
      <c r="Y13" s="112" t="s">
        <v>244</v>
      </c>
      <c r="Z13" s="114" t="s">
        <v>218</v>
      </c>
      <c r="AA13" s="115">
        <v>749</v>
      </c>
      <c r="AB13" s="116">
        <f t="shared" si="0"/>
        <v>733.1466666666666</v>
      </c>
      <c r="AC13" s="117"/>
      <c r="AD13" s="118"/>
      <c r="AE13" s="118"/>
      <c r="AF13" s="118"/>
      <c r="AG13" s="119"/>
      <c r="AH13" s="120"/>
      <c r="AI13" s="118"/>
      <c r="AJ13" s="118"/>
      <c r="AK13" s="121"/>
      <c r="AL13" s="121"/>
      <c r="AM13" s="121"/>
      <c r="AN13" s="121"/>
      <c r="AO13" s="121"/>
      <c r="AP13" s="121"/>
      <c r="AQ13" s="121"/>
      <c r="AR13" s="121"/>
      <c r="AS13" s="121"/>
      <c r="AT13" s="121"/>
      <c r="AU13" s="121"/>
      <c r="AV13" s="121"/>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1"/>
      <c r="CK13" s="122"/>
      <c r="CL13" s="122"/>
      <c r="CM13" s="121"/>
      <c r="CN13" s="121"/>
      <c r="CO13" s="116">
        <v>733.15</v>
      </c>
      <c r="CP13" s="123"/>
      <c r="CQ13" s="123"/>
      <c r="CR13" s="123"/>
      <c r="CS13" s="124"/>
      <c r="CT13" s="125">
        <f t="shared" si="1"/>
        <v>0</v>
      </c>
      <c r="CU13" s="126">
        <f t="shared" si="2"/>
        <v>0</v>
      </c>
      <c r="CV13" s="125"/>
      <c r="CW13" s="126">
        <f t="shared" si="3"/>
        <v>0</v>
      </c>
      <c r="CX13" s="127" t="s">
        <v>353</v>
      </c>
      <c r="CY13" s="128"/>
      <c r="CZ13" s="128"/>
    </row>
    <row r="14" spans="1:101" s="109" customFormat="1" ht="33.75" customHeight="1">
      <c r="A14" s="97" t="str">
        <f>'PLANILHA DE ITENS INICIAL'!A15</f>
        <v>CMP/ CBT</v>
      </c>
      <c r="B14" s="77" t="s">
        <v>171</v>
      </c>
      <c r="C14" s="78" t="s">
        <v>198</v>
      </c>
      <c r="D14" s="77">
        <v>42</v>
      </c>
      <c r="E14" s="98"/>
      <c r="F14" s="79" t="s">
        <v>317</v>
      </c>
      <c r="G14" s="79" t="s">
        <v>317</v>
      </c>
      <c r="H14" s="77" t="s">
        <v>316</v>
      </c>
      <c r="I14" s="97">
        <v>158154</v>
      </c>
      <c r="J14" s="77" t="s">
        <v>191</v>
      </c>
      <c r="K14" s="77" t="s">
        <v>318</v>
      </c>
      <c r="L14" s="77" t="s">
        <v>184</v>
      </c>
      <c r="M14" s="80" t="s">
        <v>336</v>
      </c>
      <c r="N14" s="80">
        <v>13</v>
      </c>
      <c r="O14" s="81">
        <v>26441</v>
      </c>
      <c r="P14" s="99" t="s">
        <v>65</v>
      </c>
      <c r="Q14" s="99" t="s">
        <v>192</v>
      </c>
      <c r="R14" s="97" t="str">
        <f>'[1]PLANILHA DE ITENS INICIAL'!R38</f>
        <v>Unidade</v>
      </c>
      <c r="S14" s="82" t="s">
        <v>226</v>
      </c>
      <c r="T14" s="83" t="s">
        <v>219</v>
      </c>
      <c r="U14" s="84">
        <v>187.5</v>
      </c>
      <c r="V14" s="82" t="s">
        <v>237</v>
      </c>
      <c r="W14" s="100" t="s">
        <v>220</v>
      </c>
      <c r="X14" s="101">
        <v>169</v>
      </c>
      <c r="Y14" s="82" t="s">
        <v>321</v>
      </c>
      <c r="Z14" s="100" t="s">
        <v>322</v>
      </c>
      <c r="AA14" s="101">
        <v>489</v>
      </c>
      <c r="AB14" s="102">
        <f t="shared" si="0"/>
        <v>281.8333333333333</v>
      </c>
      <c r="AC14" s="103"/>
      <c r="AD14" s="104"/>
      <c r="AE14" s="104"/>
      <c r="AF14" s="104"/>
      <c r="AG14" s="105"/>
      <c r="AH14" s="106"/>
      <c r="AI14" s="104"/>
      <c r="AJ14" s="104"/>
      <c r="AK14" s="90"/>
      <c r="AL14" s="90"/>
      <c r="AM14" s="90"/>
      <c r="AN14" s="90"/>
      <c r="AO14" s="90"/>
      <c r="AP14" s="90"/>
      <c r="AQ14" s="90"/>
      <c r="AR14" s="90"/>
      <c r="AS14" s="90"/>
      <c r="AT14" s="90"/>
      <c r="AU14" s="90"/>
      <c r="AV14" s="90"/>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0"/>
      <c r="CK14" s="91"/>
      <c r="CL14" s="91"/>
      <c r="CM14" s="90"/>
      <c r="CN14" s="90"/>
      <c r="CO14" s="102"/>
      <c r="CP14" s="92"/>
      <c r="CQ14" s="92"/>
      <c r="CR14" s="92"/>
      <c r="CS14" s="92"/>
      <c r="CT14" s="107">
        <f t="shared" si="1"/>
        <v>0</v>
      </c>
      <c r="CU14" s="108">
        <f t="shared" si="2"/>
        <v>0</v>
      </c>
      <c r="CV14" s="107"/>
      <c r="CW14" s="108">
        <f t="shared" si="3"/>
        <v>0</v>
      </c>
    </row>
    <row r="15" spans="1:101" s="109" customFormat="1" ht="33.75" customHeight="1">
      <c r="A15" s="97" t="str">
        <f>'PLANILHA DE ITENS INICIAL'!A16</f>
        <v>CMP/ CBT</v>
      </c>
      <c r="B15" s="77" t="s">
        <v>171</v>
      </c>
      <c r="C15" s="78" t="s">
        <v>198</v>
      </c>
      <c r="D15" s="77">
        <v>42</v>
      </c>
      <c r="E15" s="98"/>
      <c r="F15" s="79" t="s">
        <v>317</v>
      </c>
      <c r="G15" s="79" t="s">
        <v>317</v>
      </c>
      <c r="H15" s="77" t="s">
        <v>316</v>
      </c>
      <c r="I15" s="97">
        <v>158154</v>
      </c>
      <c r="J15" s="77" t="s">
        <v>191</v>
      </c>
      <c r="K15" s="77" t="s">
        <v>318</v>
      </c>
      <c r="L15" s="77" t="s">
        <v>184</v>
      </c>
      <c r="M15" s="80" t="s">
        <v>336</v>
      </c>
      <c r="N15" s="80">
        <v>14</v>
      </c>
      <c r="O15" s="81">
        <v>26441</v>
      </c>
      <c r="P15" s="99" t="s">
        <v>67</v>
      </c>
      <c r="Q15" s="99" t="s">
        <v>193</v>
      </c>
      <c r="R15" s="97" t="str">
        <f>'[1]PLANILHA DE ITENS INICIAL'!R39</f>
        <v>Unidade</v>
      </c>
      <c r="S15" s="82" t="s">
        <v>226</v>
      </c>
      <c r="T15" s="83" t="s">
        <v>219</v>
      </c>
      <c r="U15" s="84">
        <v>187.5</v>
      </c>
      <c r="V15" s="82" t="s">
        <v>237</v>
      </c>
      <c r="W15" s="100" t="s">
        <v>220</v>
      </c>
      <c r="X15" s="101">
        <v>169</v>
      </c>
      <c r="Y15" s="82" t="s">
        <v>321</v>
      </c>
      <c r="Z15" s="100" t="s">
        <v>322</v>
      </c>
      <c r="AA15" s="101">
        <v>489</v>
      </c>
      <c r="AB15" s="102">
        <f t="shared" si="0"/>
        <v>281.8333333333333</v>
      </c>
      <c r="AC15" s="103"/>
      <c r="AD15" s="104"/>
      <c r="AE15" s="104"/>
      <c r="AF15" s="104"/>
      <c r="AG15" s="105"/>
      <c r="AH15" s="106"/>
      <c r="AI15" s="104"/>
      <c r="AJ15" s="104"/>
      <c r="AK15" s="90"/>
      <c r="AL15" s="90"/>
      <c r="AM15" s="90"/>
      <c r="AN15" s="90"/>
      <c r="AO15" s="90"/>
      <c r="AP15" s="90"/>
      <c r="AQ15" s="90"/>
      <c r="AR15" s="90"/>
      <c r="AS15" s="90"/>
      <c r="AT15" s="90"/>
      <c r="AU15" s="90"/>
      <c r="AV15" s="90"/>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0"/>
      <c r="CK15" s="91"/>
      <c r="CL15" s="91"/>
      <c r="CM15" s="90"/>
      <c r="CN15" s="90"/>
      <c r="CO15" s="102"/>
      <c r="CP15" s="92"/>
      <c r="CQ15" s="92"/>
      <c r="CR15" s="92"/>
      <c r="CS15" s="92"/>
      <c r="CT15" s="107">
        <f t="shared" si="1"/>
        <v>0</v>
      </c>
      <c r="CU15" s="108">
        <f t="shared" si="2"/>
        <v>0</v>
      </c>
      <c r="CV15" s="107"/>
      <c r="CW15" s="108">
        <f t="shared" si="3"/>
        <v>0</v>
      </c>
    </row>
    <row r="16" spans="1:101" ht="33.75" customHeight="1">
      <c r="A16" s="37" t="str">
        <f>'PLANILHA DE ITENS INICIAL'!A17</f>
        <v>CMP/ CBT</v>
      </c>
      <c r="B16" s="41" t="s">
        <v>171</v>
      </c>
      <c r="C16" s="42" t="s">
        <v>198</v>
      </c>
      <c r="D16" s="41">
        <v>42</v>
      </c>
      <c r="E16" s="38"/>
      <c r="F16" s="45" t="s">
        <v>317</v>
      </c>
      <c r="G16" s="45" t="s">
        <v>317</v>
      </c>
      <c r="H16" s="41" t="s">
        <v>316</v>
      </c>
      <c r="I16" s="37">
        <v>158154</v>
      </c>
      <c r="J16" s="44" t="s">
        <v>191</v>
      </c>
      <c r="K16" s="44" t="s">
        <v>318</v>
      </c>
      <c r="L16" s="58" t="s">
        <v>184</v>
      </c>
      <c r="M16" s="60"/>
      <c r="N16" s="39">
        <v>15</v>
      </c>
      <c r="O16" s="46">
        <v>26441</v>
      </c>
      <c r="P16" s="47" t="s">
        <v>69</v>
      </c>
      <c r="Q16" s="47" t="s">
        <v>176</v>
      </c>
      <c r="R16" s="37" t="s">
        <v>174</v>
      </c>
      <c r="S16" s="47" t="s">
        <v>289</v>
      </c>
      <c r="T16" s="48" t="s">
        <v>290</v>
      </c>
      <c r="U16" s="49">
        <v>291</v>
      </c>
      <c r="V16" s="57" t="s">
        <v>291</v>
      </c>
      <c r="W16" s="48" t="s">
        <v>292</v>
      </c>
      <c r="X16" s="49">
        <v>284.22</v>
      </c>
      <c r="Y16" s="47" t="s">
        <v>271</v>
      </c>
      <c r="Z16" s="48" t="s">
        <v>272</v>
      </c>
      <c r="AA16" s="49">
        <v>429.12</v>
      </c>
      <c r="AB16" s="40">
        <f t="shared" si="0"/>
        <v>334.78000000000003</v>
      </c>
      <c r="CO16" s="40">
        <v>204.95</v>
      </c>
      <c r="CP16" s="62"/>
      <c r="CQ16" s="62"/>
      <c r="CR16" s="62"/>
      <c r="CS16" s="62"/>
      <c r="CT16" s="74">
        <f t="shared" si="1"/>
        <v>0</v>
      </c>
      <c r="CU16" s="63">
        <f t="shared" si="2"/>
        <v>0</v>
      </c>
      <c r="CV16" s="74"/>
      <c r="CW16" s="63">
        <f t="shared" si="3"/>
        <v>0</v>
      </c>
    </row>
    <row r="17" spans="1:101" ht="33.75" customHeight="1">
      <c r="A17" s="37" t="str">
        <f>'PLANILHA DE ITENS INICIAL'!A18</f>
        <v>CMP/ CBT</v>
      </c>
      <c r="B17" s="41" t="s">
        <v>171</v>
      </c>
      <c r="C17" s="42" t="s">
        <v>198</v>
      </c>
      <c r="D17" s="41">
        <v>42</v>
      </c>
      <c r="E17" s="38"/>
      <c r="F17" s="45" t="s">
        <v>317</v>
      </c>
      <c r="G17" s="45" t="s">
        <v>317</v>
      </c>
      <c r="H17" s="41" t="s">
        <v>316</v>
      </c>
      <c r="I17" s="37">
        <v>158154</v>
      </c>
      <c r="J17" s="44" t="s">
        <v>191</v>
      </c>
      <c r="K17" s="44" t="s">
        <v>318</v>
      </c>
      <c r="L17" s="58" t="s">
        <v>184</v>
      </c>
      <c r="M17" s="44"/>
      <c r="N17" s="39">
        <v>16</v>
      </c>
      <c r="O17" s="46">
        <v>150057</v>
      </c>
      <c r="P17" s="47" t="s">
        <v>70</v>
      </c>
      <c r="Q17" s="47" t="s">
        <v>296</v>
      </c>
      <c r="R17" s="37" t="str">
        <f>'[1]PLANILHA DE ITENS INICIAL'!R48</f>
        <v>Unidade</v>
      </c>
      <c r="S17" s="57" t="s">
        <v>227</v>
      </c>
      <c r="T17" s="48" t="s">
        <v>221</v>
      </c>
      <c r="U17" s="56">
        <v>600</v>
      </c>
      <c r="V17" s="47" t="s">
        <v>230</v>
      </c>
      <c r="W17" s="48" t="s">
        <v>203</v>
      </c>
      <c r="X17" s="49">
        <v>548.07</v>
      </c>
      <c r="Y17" s="57" t="s">
        <v>321</v>
      </c>
      <c r="Z17" s="48" t="s">
        <v>322</v>
      </c>
      <c r="AA17" s="49">
        <v>1571</v>
      </c>
      <c r="AB17" s="40">
        <f t="shared" si="0"/>
        <v>906.3566666666667</v>
      </c>
      <c r="CO17" s="40">
        <v>519.8</v>
      </c>
      <c r="CP17" s="62"/>
      <c r="CQ17" s="62"/>
      <c r="CR17" s="62"/>
      <c r="CS17" s="69"/>
      <c r="CT17" s="74">
        <f t="shared" si="1"/>
        <v>0</v>
      </c>
      <c r="CU17" s="63">
        <f t="shared" si="2"/>
        <v>0</v>
      </c>
      <c r="CV17" s="74"/>
      <c r="CW17" s="63">
        <f t="shared" si="3"/>
        <v>0</v>
      </c>
    </row>
    <row r="18" spans="1:101" s="109" customFormat="1" ht="33.75" customHeight="1">
      <c r="A18" s="97" t="str">
        <f>'PLANILHA DE ITENS INICIAL'!A19</f>
        <v>CMP/ CBT</v>
      </c>
      <c r="B18" s="77" t="s">
        <v>171</v>
      </c>
      <c r="C18" s="78" t="s">
        <v>198</v>
      </c>
      <c r="D18" s="77">
        <v>42</v>
      </c>
      <c r="E18" s="98"/>
      <c r="F18" s="79" t="s">
        <v>317</v>
      </c>
      <c r="G18" s="79" t="s">
        <v>317</v>
      </c>
      <c r="H18" s="77" t="s">
        <v>316</v>
      </c>
      <c r="I18" s="97">
        <v>158154</v>
      </c>
      <c r="J18" s="77" t="s">
        <v>191</v>
      </c>
      <c r="K18" s="77" t="s">
        <v>318</v>
      </c>
      <c r="L18" s="77"/>
      <c r="M18" s="80" t="s">
        <v>337</v>
      </c>
      <c r="N18" s="80">
        <v>17</v>
      </c>
      <c r="O18" s="81">
        <v>150508</v>
      </c>
      <c r="P18" s="99" t="s">
        <v>72</v>
      </c>
      <c r="Q18" s="99" t="s">
        <v>177</v>
      </c>
      <c r="R18" s="97" t="str">
        <f>'[1]PLANILHA DE ITENS INICIAL'!R49</f>
        <v>Unidade</v>
      </c>
      <c r="S18" s="99" t="s">
        <v>228</v>
      </c>
      <c r="T18" s="100" t="s">
        <v>222</v>
      </c>
      <c r="U18" s="101">
        <v>1199.99</v>
      </c>
      <c r="V18" s="99" t="s">
        <v>238</v>
      </c>
      <c r="W18" s="100" t="s">
        <v>205</v>
      </c>
      <c r="X18" s="101">
        <v>1225.44</v>
      </c>
      <c r="Y18" s="82" t="s">
        <v>245</v>
      </c>
      <c r="Z18" s="100" t="s">
        <v>223</v>
      </c>
      <c r="AA18" s="101">
        <v>1172.22</v>
      </c>
      <c r="AB18" s="102">
        <f t="shared" si="0"/>
        <v>1199.216666666667</v>
      </c>
      <c r="AC18" s="103"/>
      <c r="AD18" s="104"/>
      <c r="AE18" s="104"/>
      <c r="AF18" s="104"/>
      <c r="AG18" s="105"/>
      <c r="AH18" s="106"/>
      <c r="AI18" s="104"/>
      <c r="AJ18" s="104"/>
      <c r="AK18" s="90"/>
      <c r="AL18" s="90"/>
      <c r="AM18" s="90"/>
      <c r="AN18" s="90"/>
      <c r="AO18" s="90"/>
      <c r="AP18" s="90"/>
      <c r="AQ18" s="90"/>
      <c r="AR18" s="90"/>
      <c r="AS18" s="90"/>
      <c r="AT18" s="90"/>
      <c r="AU18" s="90"/>
      <c r="AV18" s="90"/>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0"/>
      <c r="CK18" s="91"/>
      <c r="CL18" s="91"/>
      <c r="CM18" s="90"/>
      <c r="CN18" s="90"/>
      <c r="CO18" s="102"/>
      <c r="CP18" s="92"/>
      <c r="CQ18" s="92"/>
      <c r="CR18" s="92"/>
      <c r="CS18" s="93">
        <v>2</v>
      </c>
      <c r="CT18" s="107">
        <f t="shared" si="1"/>
        <v>2</v>
      </c>
      <c r="CU18" s="108">
        <f t="shared" si="2"/>
        <v>2398.433333333334</v>
      </c>
      <c r="CV18" s="107"/>
      <c r="CW18" s="108">
        <f t="shared" si="3"/>
        <v>0</v>
      </c>
    </row>
    <row r="19" spans="1:101" s="109" customFormat="1" ht="33.75" customHeight="1">
      <c r="A19" s="97" t="str">
        <f>'PLANILHA DE ITENS INICIAL'!A20</f>
        <v>CMP/ CBT</v>
      </c>
      <c r="B19" s="77" t="s">
        <v>171</v>
      </c>
      <c r="C19" s="78" t="s">
        <v>198</v>
      </c>
      <c r="D19" s="77">
        <v>42</v>
      </c>
      <c r="E19" s="98"/>
      <c r="F19" s="79" t="s">
        <v>317</v>
      </c>
      <c r="G19" s="79" t="s">
        <v>317</v>
      </c>
      <c r="H19" s="77" t="s">
        <v>316</v>
      </c>
      <c r="I19" s="97">
        <v>158154</v>
      </c>
      <c r="J19" s="77" t="s">
        <v>191</v>
      </c>
      <c r="K19" s="77" t="s">
        <v>318</v>
      </c>
      <c r="L19" s="77"/>
      <c r="M19" s="80" t="s">
        <v>337</v>
      </c>
      <c r="N19" s="80">
        <v>18</v>
      </c>
      <c r="O19" s="81">
        <v>150508</v>
      </c>
      <c r="P19" s="99" t="s">
        <v>74</v>
      </c>
      <c r="Q19" s="99" t="s">
        <v>178</v>
      </c>
      <c r="R19" s="97" t="str">
        <f>'[1]PLANILHA DE ITENS INICIAL'!R50</f>
        <v>Unidade</v>
      </c>
      <c r="S19" s="99" t="s">
        <v>229</v>
      </c>
      <c r="T19" s="100" t="s">
        <v>200</v>
      </c>
      <c r="U19" s="101">
        <v>1040</v>
      </c>
      <c r="V19" s="99" t="s">
        <v>228</v>
      </c>
      <c r="W19" s="100" t="s">
        <v>222</v>
      </c>
      <c r="X19" s="101">
        <v>1199.99</v>
      </c>
      <c r="Y19" s="99" t="s">
        <v>313</v>
      </c>
      <c r="Z19" s="100" t="s">
        <v>312</v>
      </c>
      <c r="AA19" s="101">
        <v>2167.8</v>
      </c>
      <c r="AB19" s="102">
        <f t="shared" si="0"/>
        <v>1469.2633333333333</v>
      </c>
      <c r="AC19" s="103"/>
      <c r="AD19" s="104"/>
      <c r="AE19" s="104"/>
      <c r="AF19" s="104"/>
      <c r="AG19" s="105"/>
      <c r="AH19" s="106"/>
      <c r="AI19" s="104"/>
      <c r="AJ19" s="104"/>
      <c r="AK19" s="90"/>
      <c r="AL19" s="90"/>
      <c r="AM19" s="90"/>
      <c r="AN19" s="90"/>
      <c r="AO19" s="90"/>
      <c r="AP19" s="90"/>
      <c r="AQ19" s="90"/>
      <c r="AR19" s="90"/>
      <c r="AS19" s="90"/>
      <c r="AT19" s="90"/>
      <c r="AU19" s="90"/>
      <c r="AV19" s="90"/>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0"/>
      <c r="CK19" s="91"/>
      <c r="CL19" s="91"/>
      <c r="CM19" s="90"/>
      <c r="CN19" s="90"/>
      <c r="CO19" s="102"/>
      <c r="CP19" s="92"/>
      <c r="CQ19" s="92"/>
      <c r="CR19" s="92"/>
      <c r="CS19" s="92"/>
      <c r="CT19" s="107">
        <f t="shared" si="1"/>
        <v>0</v>
      </c>
      <c r="CU19" s="108">
        <f t="shared" si="2"/>
        <v>0</v>
      </c>
      <c r="CV19" s="107"/>
      <c r="CW19" s="108">
        <f t="shared" si="3"/>
        <v>0</v>
      </c>
    </row>
    <row r="20" spans="1:101" s="109" customFormat="1" ht="33.75" customHeight="1">
      <c r="A20" s="97" t="str">
        <f>'PLANILHA DE ITENS INICIAL'!A21</f>
        <v>CMP/ CBT</v>
      </c>
      <c r="B20" s="77" t="s">
        <v>171</v>
      </c>
      <c r="C20" s="78" t="s">
        <v>198</v>
      </c>
      <c r="D20" s="77">
        <v>42</v>
      </c>
      <c r="E20" s="98"/>
      <c r="F20" s="79" t="s">
        <v>317</v>
      </c>
      <c r="G20" s="79" t="s">
        <v>317</v>
      </c>
      <c r="H20" s="77" t="s">
        <v>316</v>
      </c>
      <c r="I20" s="97">
        <v>158154</v>
      </c>
      <c r="J20" s="77" t="s">
        <v>191</v>
      </c>
      <c r="K20" s="77" t="s">
        <v>318</v>
      </c>
      <c r="L20" s="77"/>
      <c r="M20" s="80" t="s">
        <v>337</v>
      </c>
      <c r="N20" s="80">
        <v>19</v>
      </c>
      <c r="O20" s="81">
        <v>150508</v>
      </c>
      <c r="P20" s="99" t="s">
        <v>76</v>
      </c>
      <c r="Q20" s="99" t="s">
        <v>179</v>
      </c>
      <c r="R20" s="97" t="str">
        <f>'[1]PLANILHA DE ITENS INICIAL'!R51</f>
        <v>Unidade</v>
      </c>
      <c r="S20" s="99" t="s">
        <v>224</v>
      </c>
      <c r="T20" s="100" t="s">
        <v>199</v>
      </c>
      <c r="U20" s="101">
        <v>1049.97</v>
      </c>
      <c r="V20" s="99" t="s">
        <v>256</v>
      </c>
      <c r="W20" s="100" t="s">
        <v>246</v>
      </c>
      <c r="X20" s="101">
        <v>1097.31</v>
      </c>
      <c r="Y20" s="99" t="s">
        <v>245</v>
      </c>
      <c r="Z20" s="100" t="s">
        <v>223</v>
      </c>
      <c r="AA20" s="101">
        <v>1039.99</v>
      </c>
      <c r="AB20" s="102">
        <f t="shared" si="0"/>
        <v>1062.4233333333332</v>
      </c>
      <c r="AC20" s="103"/>
      <c r="AD20" s="104"/>
      <c r="AE20" s="104"/>
      <c r="AF20" s="104"/>
      <c r="AG20" s="105"/>
      <c r="AH20" s="106"/>
      <c r="AI20" s="104"/>
      <c r="AJ20" s="104"/>
      <c r="AK20" s="90"/>
      <c r="AL20" s="90"/>
      <c r="AM20" s="90"/>
      <c r="AN20" s="90"/>
      <c r="AO20" s="90"/>
      <c r="AP20" s="90"/>
      <c r="AQ20" s="90"/>
      <c r="AR20" s="90"/>
      <c r="AS20" s="90"/>
      <c r="AT20" s="90"/>
      <c r="AU20" s="90"/>
      <c r="AV20" s="90"/>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0"/>
      <c r="CK20" s="91"/>
      <c r="CL20" s="91"/>
      <c r="CM20" s="90"/>
      <c r="CN20" s="90"/>
      <c r="CO20" s="102"/>
      <c r="CP20" s="92"/>
      <c r="CQ20" s="92"/>
      <c r="CR20" s="92"/>
      <c r="CS20" s="93">
        <v>1</v>
      </c>
      <c r="CT20" s="107">
        <f t="shared" si="1"/>
        <v>1</v>
      </c>
      <c r="CU20" s="108">
        <f t="shared" si="2"/>
        <v>1062.4233333333332</v>
      </c>
      <c r="CV20" s="107"/>
      <c r="CW20" s="108">
        <f t="shared" si="3"/>
        <v>0</v>
      </c>
    </row>
    <row r="21" spans="1:101" s="109" customFormat="1" ht="33.75" customHeight="1">
      <c r="A21" s="97" t="str">
        <f>'PLANILHA DE ITENS INICIAL'!A22</f>
        <v>CMP/ CBT</v>
      </c>
      <c r="B21" s="77" t="s">
        <v>171</v>
      </c>
      <c r="C21" s="78" t="s">
        <v>198</v>
      </c>
      <c r="D21" s="77">
        <v>42</v>
      </c>
      <c r="E21" s="98"/>
      <c r="F21" s="79" t="s">
        <v>317</v>
      </c>
      <c r="G21" s="79" t="s">
        <v>317</v>
      </c>
      <c r="H21" s="77" t="s">
        <v>316</v>
      </c>
      <c r="I21" s="97">
        <v>158154</v>
      </c>
      <c r="J21" s="77" t="s">
        <v>191</v>
      </c>
      <c r="K21" s="77" t="s">
        <v>318</v>
      </c>
      <c r="L21" s="77"/>
      <c r="M21" s="80" t="s">
        <v>337</v>
      </c>
      <c r="N21" s="80">
        <v>20</v>
      </c>
      <c r="O21" s="81">
        <v>150293</v>
      </c>
      <c r="P21" s="99" t="s">
        <v>78</v>
      </c>
      <c r="Q21" s="99" t="s">
        <v>293</v>
      </c>
      <c r="R21" s="97" t="str">
        <f>'[1]PLANILHA DE ITENS INICIAL'!R52</f>
        <v>Unidade</v>
      </c>
      <c r="S21" s="99" t="s">
        <v>313</v>
      </c>
      <c r="T21" s="100" t="s">
        <v>312</v>
      </c>
      <c r="U21" s="101">
        <v>47.9</v>
      </c>
      <c r="V21" s="99" t="s">
        <v>323</v>
      </c>
      <c r="W21" s="100" t="s">
        <v>324</v>
      </c>
      <c r="X21" s="101">
        <v>95</v>
      </c>
      <c r="Y21" s="99" t="s">
        <v>328</v>
      </c>
      <c r="Z21" s="100" t="s">
        <v>329</v>
      </c>
      <c r="AA21" s="101">
        <v>39</v>
      </c>
      <c r="AB21" s="102">
        <f t="shared" si="0"/>
        <v>60.63333333333333</v>
      </c>
      <c r="AC21" s="103"/>
      <c r="AD21" s="104"/>
      <c r="AE21" s="104"/>
      <c r="AF21" s="104"/>
      <c r="AG21" s="105"/>
      <c r="AH21" s="106"/>
      <c r="AI21" s="104"/>
      <c r="AJ21" s="104"/>
      <c r="AK21" s="90"/>
      <c r="AL21" s="90"/>
      <c r="AM21" s="90"/>
      <c r="AN21" s="90"/>
      <c r="AO21" s="90"/>
      <c r="AP21" s="90"/>
      <c r="AQ21" s="90"/>
      <c r="AR21" s="90"/>
      <c r="AS21" s="90"/>
      <c r="AT21" s="90"/>
      <c r="AU21" s="90"/>
      <c r="AV21" s="90"/>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0"/>
      <c r="CK21" s="91"/>
      <c r="CL21" s="91"/>
      <c r="CM21" s="90"/>
      <c r="CN21" s="90"/>
      <c r="CO21" s="102"/>
      <c r="CP21" s="92"/>
      <c r="CQ21" s="92"/>
      <c r="CR21" s="92"/>
      <c r="CS21" s="92"/>
      <c r="CT21" s="107">
        <f t="shared" si="1"/>
        <v>0</v>
      </c>
      <c r="CU21" s="108">
        <f t="shared" si="2"/>
        <v>0</v>
      </c>
      <c r="CV21" s="107"/>
      <c r="CW21" s="108">
        <f t="shared" si="3"/>
        <v>0</v>
      </c>
    </row>
    <row r="22" spans="1:101" ht="33.75" customHeight="1">
      <c r="A22" s="37" t="str">
        <f>'PLANILHA DE ITENS INICIAL'!A23</f>
        <v>CMP/ CBT</v>
      </c>
      <c r="B22" s="41" t="s">
        <v>171</v>
      </c>
      <c r="C22" s="42" t="s">
        <v>198</v>
      </c>
      <c r="D22" s="41">
        <v>42</v>
      </c>
      <c r="E22" s="38"/>
      <c r="F22" s="45" t="s">
        <v>317</v>
      </c>
      <c r="G22" s="45" t="s">
        <v>317</v>
      </c>
      <c r="H22" s="41" t="s">
        <v>316</v>
      </c>
      <c r="I22" s="37">
        <v>158154</v>
      </c>
      <c r="J22" s="44" t="s">
        <v>191</v>
      </c>
      <c r="K22" s="44" t="s">
        <v>318</v>
      </c>
      <c r="L22" s="58" t="s">
        <v>184</v>
      </c>
      <c r="M22" s="44"/>
      <c r="N22" s="39">
        <v>21</v>
      </c>
      <c r="O22" s="46">
        <v>358914</v>
      </c>
      <c r="P22" s="47" t="s">
        <v>80</v>
      </c>
      <c r="Q22" s="47" t="s">
        <v>156</v>
      </c>
      <c r="R22" s="41" t="s">
        <v>38</v>
      </c>
      <c r="S22" s="57" t="s">
        <v>230</v>
      </c>
      <c r="T22" s="48" t="s">
        <v>203</v>
      </c>
      <c r="U22" s="49">
        <v>715</v>
      </c>
      <c r="V22" s="57" t="s">
        <v>257</v>
      </c>
      <c r="W22" s="48" t="s">
        <v>247</v>
      </c>
      <c r="X22" s="49">
        <v>1698</v>
      </c>
      <c r="Y22" s="57" t="s">
        <v>321</v>
      </c>
      <c r="Z22" s="48" t="s">
        <v>322</v>
      </c>
      <c r="AA22" s="49">
        <v>2819</v>
      </c>
      <c r="AB22" s="40">
        <f t="shared" si="0"/>
        <v>1744</v>
      </c>
      <c r="CO22" s="40">
        <v>1390</v>
      </c>
      <c r="CP22" s="62"/>
      <c r="CQ22" s="62"/>
      <c r="CR22" s="62"/>
      <c r="CS22" s="62"/>
      <c r="CT22" s="74">
        <f t="shared" si="1"/>
        <v>0</v>
      </c>
      <c r="CU22" s="63">
        <f t="shared" si="2"/>
        <v>0</v>
      </c>
      <c r="CV22" s="74"/>
      <c r="CW22" s="63">
        <f t="shared" si="3"/>
        <v>0</v>
      </c>
    </row>
    <row r="23" spans="1:101" ht="33.75" customHeight="1">
      <c r="A23" s="37" t="str">
        <f>'PLANILHA DE ITENS INICIAL'!A24</f>
        <v>CMP/ CBT</v>
      </c>
      <c r="B23" s="41" t="s">
        <v>171</v>
      </c>
      <c r="C23" s="42" t="s">
        <v>198</v>
      </c>
      <c r="D23" s="41">
        <v>42</v>
      </c>
      <c r="E23" s="38"/>
      <c r="F23" s="45" t="s">
        <v>317</v>
      </c>
      <c r="G23" s="45" t="s">
        <v>317</v>
      </c>
      <c r="H23" s="41" t="s">
        <v>316</v>
      </c>
      <c r="I23" s="37">
        <v>158154</v>
      </c>
      <c r="J23" s="44" t="s">
        <v>191</v>
      </c>
      <c r="K23" s="44" t="s">
        <v>318</v>
      </c>
      <c r="L23" s="44"/>
      <c r="M23" s="59" t="s">
        <v>341</v>
      </c>
      <c r="N23" s="39">
        <v>22</v>
      </c>
      <c r="O23" s="46">
        <v>1430</v>
      </c>
      <c r="P23" s="47" t="s">
        <v>81</v>
      </c>
      <c r="Q23" s="47" t="s">
        <v>294</v>
      </c>
      <c r="R23" s="41" t="s">
        <v>38</v>
      </c>
      <c r="S23" s="47" t="s">
        <v>258</v>
      </c>
      <c r="T23" s="48" t="s">
        <v>248</v>
      </c>
      <c r="U23" s="49">
        <v>957.74</v>
      </c>
      <c r="V23" s="47" t="s">
        <v>311</v>
      </c>
      <c r="W23" s="48" t="s">
        <v>325</v>
      </c>
      <c r="X23" s="49">
        <v>906.4</v>
      </c>
      <c r="Y23" s="47" t="s">
        <v>314</v>
      </c>
      <c r="Z23" s="48" t="s">
        <v>315</v>
      </c>
      <c r="AA23" s="49">
        <v>1184.5</v>
      </c>
      <c r="AB23" s="40">
        <f t="shared" si="0"/>
        <v>1016.2133333333333</v>
      </c>
      <c r="CO23" s="40">
        <v>698</v>
      </c>
      <c r="CP23" s="62"/>
      <c r="CQ23" s="62"/>
      <c r="CR23" s="62"/>
      <c r="CS23" s="62"/>
      <c r="CT23" s="74">
        <f t="shared" si="1"/>
        <v>0</v>
      </c>
      <c r="CU23" s="63">
        <f t="shared" si="2"/>
        <v>0</v>
      </c>
      <c r="CV23" s="74"/>
      <c r="CW23" s="63">
        <f t="shared" si="3"/>
        <v>0</v>
      </c>
    </row>
    <row r="24" spans="1:101" ht="33.75" customHeight="1">
      <c r="A24" s="37" t="str">
        <f>'PLANILHA DE ITENS INICIAL'!A25</f>
        <v>CMP/ CBT</v>
      </c>
      <c r="B24" s="41" t="s">
        <v>171</v>
      </c>
      <c r="C24" s="42" t="s">
        <v>198</v>
      </c>
      <c r="D24" s="41">
        <v>42</v>
      </c>
      <c r="E24" s="38"/>
      <c r="F24" s="45" t="s">
        <v>317</v>
      </c>
      <c r="G24" s="45" t="s">
        <v>317</v>
      </c>
      <c r="H24" s="41" t="s">
        <v>316</v>
      </c>
      <c r="I24" s="37">
        <v>158154</v>
      </c>
      <c r="J24" s="44" t="s">
        <v>191</v>
      </c>
      <c r="K24" s="44" t="s">
        <v>318</v>
      </c>
      <c r="L24" s="44"/>
      <c r="M24" s="59" t="s">
        <v>341</v>
      </c>
      <c r="N24" s="39">
        <v>23</v>
      </c>
      <c r="O24" s="46">
        <v>1430</v>
      </c>
      <c r="P24" s="47" t="s">
        <v>83</v>
      </c>
      <c r="Q24" s="47" t="s">
        <v>295</v>
      </c>
      <c r="R24" s="37" t="str">
        <f>'PLANILHA DE ITENS INICIAL'!R27</f>
        <v>Unidade</v>
      </c>
      <c r="S24" s="47" t="s">
        <v>259</v>
      </c>
      <c r="T24" s="48" t="s">
        <v>249</v>
      </c>
      <c r="U24" s="49">
        <v>1702.31</v>
      </c>
      <c r="V24" s="47" t="s">
        <v>260</v>
      </c>
      <c r="W24" s="48" t="s">
        <v>250</v>
      </c>
      <c r="X24" s="49">
        <v>1011.69</v>
      </c>
      <c r="Y24" s="47" t="s">
        <v>243</v>
      </c>
      <c r="Z24" s="48" t="s">
        <v>216</v>
      </c>
      <c r="AA24" s="49">
        <v>1332.31</v>
      </c>
      <c r="AB24" s="40">
        <f t="shared" si="0"/>
        <v>1348.77</v>
      </c>
      <c r="CO24" s="40">
        <v>900</v>
      </c>
      <c r="CP24" s="69">
        <v>2</v>
      </c>
      <c r="CQ24" s="62"/>
      <c r="CR24" s="69">
        <v>2</v>
      </c>
      <c r="CS24" s="69"/>
      <c r="CT24" s="74">
        <f t="shared" si="1"/>
        <v>4</v>
      </c>
      <c r="CU24" s="63">
        <f t="shared" si="2"/>
        <v>5395.08</v>
      </c>
      <c r="CV24" s="74"/>
      <c r="CW24" s="63">
        <f t="shared" si="3"/>
        <v>0</v>
      </c>
    </row>
    <row r="25" spans="1:101" ht="33.75" customHeight="1">
      <c r="A25" s="37" t="str">
        <f>'PLANILHA DE ITENS INICIAL'!A26</f>
        <v>CMP/ CBT</v>
      </c>
      <c r="B25" s="41" t="s">
        <v>171</v>
      </c>
      <c r="C25" s="42" t="s">
        <v>198</v>
      </c>
      <c r="D25" s="41">
        <v>42</v>
      </c>
      <c r="E25" s="38"/>
      <c r="F25" s="45" t="s">
        <v>317</v>
      </c>
      <c r="G25" s="45" t="s">
        <v>317</v>
      </c>
      <c r="H25" s="41" t="s">
        <v>316</v>
      </c>
      <c r="I25" s="37">
        <v>158154</v>
      </c>
      <c r="J25" s="44" t="s">
        <v>191</v>
      </c>
      <c r="K25" s="44" t="s">
        <v>318</v>
      </c>
      <c r="L25" s="44"/>
      <c r="M25" s="44"/>
      <c r="N25" s="39">
        <v>24</v>
      </c>
      <c r="O25" s="46">
        <v>10553</v>
      </c>
      <c r="P25" s="47" t="s">
        <v>85</v>
      </c>
      <c r="Q25" s="47" t="s">
        <v>86</v>
      </c>
      <c r="R25" s="41" t="s">
        <v>38</v>
      </c>
      <c r="S25" s="47" t="s">
        <v>301</v>
      </c>
      <c r="T25" s="48" t="s">
        <v>302</v>
      </c>
      <c r="U25" s="49">
        <v>1266</v>
      </c>
      <c r="V25" s="47" t="s">
        <v>314</v>
      </c>
      <c r="W25" s="48" t="s">
        <v>315</v>
      </c>
      <c r="X25" s="49">
        <v>1539</v>
      </c>
      <c r="Y25" s="47" t="s">
        <v>323</v>
      </c>
      <c r="Z25" s="48" t="s">
        <v>324</v>
      </c>
      <c r="AA25" s="49">
        <v>2533</v>
      </c>
      <c r="AB25" s="40">
        <f t="shared" si="0"/>
        <v>1779.3333333333333</v>
      </c>
      <c r="CO25" s="40">
        <v>1571.95</v>
      </c>
      <c r="CP25" s="62"/>
      <c r="CQ25" s="62"/>
      <c r="CR25" s="62"/>
      <c r="CS25" s="62"/>
      <c r="CT25" s="74">
        <f t="shared" si="1"/>
        <v>0</v>
      </c>
      <c r="CU25" s="63">
        <f t="shared" si="2"/>
        <v>0</v>
      </c>
      <c r="CV25" s="74"/>
      <c r="CW25" s="63">
        <f t="shared" si="3"/>
        <v>0</v>
      </c>
    </row>
    <row r="26" spans="1:101" ht="33.75" customHeight="1">
      <c r="A26" s="37" t="str">
        <f>'PLANILHA DE ITENS INICIAL'!A27</f>
        <v>CMP/ CBT</v>
      </c>
      <c r="B26" s="41" t="s">
        <v>171</v>
      </c>
      <c r="C26" s="42" t="s">
        <v>198</v>
      </c>
      <c r="D26" s="41">
        <v>42</v>
      </c>
      <c r="E26" s="38"/>
      <c r="F26" s="45" t="s">
        <v>317</v>
      </c>
      <c r="G26" s="45" t="s">
        <v>317</v>
      </c>
      <c r="H26" s="41" t="s">
        <v>316</v>
      </c>
      <c r="I26" s="37">
        <v>158154</v>
      </c>
      <c r="J26" s="44" t="s">
        <v>191</v>
      </c>
      <c r="K26" s="44" t="s">
        <v>318</v>
      </c>
      <c r="L26" s="44"/>
      <c r="M26" s="44"/>
      <c r="N26" s="39">
        <v>25</v>
      </c>
      <c r="O26" s="46">
        <v>65102</v>
      </c>
      <c r="P26" s="47" t="s">
        <v>187</v>
      </c>
      <c r="Q26" s="47" t="s">
        <v>188</v>
      </c>
      <c r="R26" s="44" t="s">
        <v>38</v>
      </c>
      <c r="S26" s="47" t="s">
        <v>265</v>
      </c>
      <c r="T26" s="48" t="s">
        <v>255</v>
      </c>
      <c r="U26" s="49">
        <v>665.04</v>
      </c>
      <c r="V26" s="47" t="s">
        <v>305</v>
      </c>
      <c r="W26" s="48" t="s">
        <v>306</v>
      </c>
      <c r="X26" s="48">
        <v>1071.63</v>
      </c>
      <c r="Y26" s="47" t="s">
        <v>309</v>
      </c>
      <c r="Z26" s="48" t="s">
        <v>310</v>
      </c>
      <c r="AA26" s="49">
        <v>894</v>
      </c>
      <c r="AB26" s="40">
        <f t="shared" si="0"/>
        <v>876.89</v>
      </c>
      <c r="CO26" s="40">
        <v>714.75</v>
      </c>
      <c r="CP26" s="62"/>
      <c r="CQ26" s="62"/>
      <c r="CR26" s="62"/>
      <c r="CS26" s="62"/>
      <c r="CT26" s="74">
        <f t="shared" si="1"/>
        <v>0</v>
      </c>
      <c r="CU26" s="63">
        <f t="shared" si="2"/>
        <v>0</v>
      </c>
      <c r="CV26" s="74"/>
      <c r="CW26" s="63">
        <f t="shared" si="3"/>
        <v>0</v>
      </c>
    </row>
    <row r="27" spans="1:101" ht="33.75" customHeight="1">
      <c r="A27" s="37" t="str">
        <f>'PLANILHA DE ITENS INICIAL'!A28</f>
        <v>CMP/ CBT</v>
      </c>
      <c r="B27" s="41" t="s">
        <v>171</v>
      </c>
      <c r="C27" s="42" t="s">
        <v>198</v>
      </c>
      <c r="D27" s="41">
        <v>42</v>
      </c>
      <c r="E27" s="38"/>
      <c r="F27" s="45" t="s">
        <v>317</v>
      </c>
      <c r="G27" s="45" t="s">
        <v>317</v>
      </c>
      <c r="H27" s="41" t="s">
        <v>316</v>
      </c>
      <c r="I27" s="37">
        <v>158154</v>
      </c>
      <c r="J27" s="44" t="s">
        <v>191</v>
      </c>
      <c r="K27" s="44" t="s">
        <v>318</v>
      </c>
      <c r="L27" s="44"/>
      <c r="M27" s="59" t="s">
        <v>342</v>
      </c>
      <c r="N27" s="39">
        <v>26</v>
      </c>
      <c r="O27" s="46">
        <v>20338</v>
      </c>
      <c r="P27" s="47" t="s">
        <v>181</v>
      </c>
      <c r="Q27" s="47" t="s">
        <v>180</v>
      </c>
      <c r="R27" s="37" t="str">
        <f>'PLANILHA DE ITENS INICIAL'!R31</f>
        <v>Unidade</v>
      </c>
      <c r="S27" s="57" t="s">
        <v>291</v>
      </c>
      <c r="T27" s="48" t="s">
        <v>292</v>
      </c>
      <c r="U27" s="49">
        <v>1342.47</v>
      </c>
      <c r="V27" s="47" t="s">
        <v>271</v>
      </c>
      <c r="W27" s="48" t="s">
        <v>272</v>
      </c>
      <c r="X27" s="49">
        <v>2837</v>
      </c>
      <c r="Y27" s="57" t="s">
        <v>303</v>
      </c>
      <c r="Z27" s="48" t="s">
        <v>304</v>
      </c>
      <c r="AA27" s="49">
        <v>2206</v>
      </c>
      <c r="AB27" s="40">
        <f t="shared" si="0"/>
        <v>2128.4900000000002</v>
      </c>
      <c r="CO27" s="40">
        <v>1200</v>
      </c>
      <c r="CP27" s="62"/>
      <c r="CQ27" s="62"/>
      <c r="CR27" s="62"/>
      <c r="CS27" s="62"/>
      <c r="CT27" s="74">
        <f t="shared" si="1"/>
        <v>0</v>
      </c>
      <c r="CU27" s="63">
        <f t="shared" si="2"/>
        <v>0</v>
      </c>
      <c r="CV27" s="74"/>
      <c r="CW27" s="63">
        <f t="shared" si="3"/>
        <v>0</v>
      </c>
    </row>
    <row r="28" spans="1:101" ht="33.75" customHeight="1">
      <c r="A28" s="37" t="str">
        <f>'PLANILHA DE ITENS INICIAL'!A29</f>
        <v>CMP/ CBT</v>
      </c>
      <c r="B28" s="41" t="s">
        <v>171</v>
      </c>
      <c r="C28" s="42" t="s">
        <v>198</v>
      </c>
      <c r="D28" s="41">
        <v>42</v>
      </c>
      <c r="E28" s="38"/>
      <c r="F28" s="45" t="s">
        <v>317</v>
      </c>
      <c r="G28" s="45" t="s">
        <v>317</v>
      </c>
      <c r="H28" s="41" t="s">
        <v>316</v>
      </c>
      <c r="I28" s="37">
        <v>158154</v>
      </c>
      <c r="J28" s="44" t="s">
        <v>191</v>
      </c>
      <c r="K28" s="44" t="s">
        <v>318</v>
      </c>
      <c r="L28" s="44"/>
      <c r="M28" s="59" t="s">
        <v>342</v>
      </c>
      <c r="N28" s="39">
        <v>27</v>
      </c>
      <c r="O28" s="46">
        <v>20338</v>
      </c>
      <c r="P28" s="47" t="s">
        <v>182</v>
      </c>
      <c r="Q28" s="47" t="s">
        <v>183</v>
      </c>
      <c r="R28" s="41" t="s">
        <v>38</v>
      </c>
      <c r="S28" s="47" t="s">
        <v>261</v>
      </c>
      <c r="T28" s="48" t="s">
        <v>253</v>
      </c>
      <c r="U28" s="49">
        <v>1240.42</v>
      </c>
      <c r="V28" s="57" t="s">
        <v>262</v>
      </c>
      <c r="W28" s="48" t="s">
        <v>251</v>
      </c>
      <c r="X28" s="49">
        <v>1425</v>
      </c>
      <c r="Y28" s="47" t="s">
        <v>271</v>
      </c>
      <c r="Z28" s="48" t="s">
        <v>272</v>
      </c>
      <c r="AA28" s="49">
        <v>2270</v>
      </c>
      <c r="AB28" s="40">
        <f t="shared" si="0"/>
        <v>1645.14</v>
      </c>
      <c r="CO28" s="40">
        <v>900</v>
      </c>
      <c r="CP28" s="62"/>
      <c r="CQ28" s="62"/>
      <c r="CR28" s="69">
        <v>4</v>
      </c>
      <c r="CS28" s="69"/>
      <c r="CT28" s="74">
        <f t="shared" si="1"/>
        <v>4</v>
      </c>
      <c r="CU28" s="63">
        <f t="shared" si="2"/>
        <v>6580.56</v>
      </c>
      <c r="CV28" s="74"/>
      <c r="CW28" s="63">
        <f t="shared" si="3"/>
        <v>0</v>
      </c>
    </row>
    <row r="29" spans="1:101" ht="33.75" customHeight="1">
      <c r="A29" s="37" t="str">
        <f>'PLANILHA DE ITENS INICIAL'!A30</f>
        <v>CMP/ CBT</v>
      </c>
      <c r="B29" s="41" t="s">
        <v>171</v>
      </c>
      <c r="C29" s="42" t="s">
        <v>198</v>
      </c>
      <c r="D29" s="41">
        <v>42</v>
      </c>
      <c r="E29" s="38"/>
      <c r="F29" s="45" t="s">
        <v>317</v>
      </c>
      <c r="G29" s="45" t="s">
        <v>317</v>
      </c>
      <c r="H29" s="41" t="s">
        <v>316</v>
      </c>
      <c r="I29" s="37">
        <v>158154</v>
      </c>
      <c r="J29" s="44" t="s">
        <v>191</v>
      </c>
      <c r="K29" s="44" t="s">
        <v>318</v>
      </c>
      <c r="L29" s="44"/>
      <c r="M29" s="59" t="s">
        <v>342</v>
      </c>
      <c r="N29" s="39">
        <v>28</v>
      </c>
      <c r="O29" s="46">
        <v>20338</v>
      </c>
      <c r="P29" s="47" t="s">
        <v>90</v>
      </c>
      <c r="Q29" s="47" t="s">
        <v>175</v>
      </c>
      <c r="R29" s="41" t="s">
        <v>38</v>
      </c>
      <c r="S29" s="47" t="s">
        <v>263</v>
      </c>
      <c r="T29" s="48" t="s">
        <v>252</v>
      </c>
      <c r="U29" s="49">
        <v>1535.58</v>
      </c>
      <c r="V29" s="57" t="s">
        <v>226</v>
      </c>
      <c r="W29" s="48" t="s">
        <v>219</v>
      </c>
      <c r="X29" s="49">
        <v>940</v>
      </c>
      <c r="Y29" s="47" t="s">
        <v>271</v>
      </c>
      <c r="Z29" s="48" t="s">
        <v>272</v>
      </c>
      <c r="AA29" s="49">
        <v>1707</v>
      </c>
      <c r="AB29" s="40">
        <f t="shared" si="0"/>
        <v>1394.1933333333334</v>
      </c>
      <c r="CO29" s="40">
        <v>650</v>
      </c>
      <c r="CP29" s="62"/>
      <c r="CQ29" s="62"/>
      <c r="CR29" s="62"/>
      <c r="CS29" s="62"/>
      <c r="CT29" s="74">
        <f t="shared" si="1"/>
        <v>0</v>
      </c>
      <c r="CU29" s="63">
        <f t="shared" si="2"/>
        <v>0</v>
      </c>
      <c r="CV29" s="74"/>
      <c r="CW29" s="63">
        <f t="shared" si="3"/>
        <v>0</v>
      </c>
    </row>
    <row r="30" spans="1:101" s="109" customFormat="1" ht="33.75" customHeight="1">
      <c r="A30" s="97" t="str">
        <f>'PLANILHA DE ITENS INICIAL'!A31</f>
        <v>CMP/ CBT</v>
      </c>
      <c r="B30" s="77" t="s">
        <v>171</v>
      </c>
      <c r="C30" s="78" t="s">
        <v>198</v>
      </c>
      <c r="D30" s="77">
        <v>42</v>
      </c>
      <c r="E30" s="98"/>
      <c r="F30" s="79" t="s">
        <v>317</v>
      </c>
      <c r="G30" s="79" t="s">
        <v>317</v>
      </c>
      <c r="H30" s="77" t="s">
        <v>316</v>
      </c>
      <c r="I30" s="97">
        <v>158154</v>
      </c>
      <c r="J30" s="77" t="s">
        <v>191</v>
      </c>
      <c r="K30" s="77" t="s">
        <v>318</v>
      </c>
      <c r="L30" s="77"/>
      <c r="M30" s="77"/>
      <c r="N30" s="80">
        <v>29</v>
      </c>
      <c r="O30" s="81">
        <v>65102</v>
      </c>
      <c r="P30" s="99" t="s">
        <v>92</v>
      </c>
      <c r="Q30" s="99" t="s">
        <v>93</v>
      </c>
      <c r="R30" s="77" t="s">
        <v>38</v>
      </c>
      <c r="S30" s="99" t="s">
        <v>305</v>
      </c>
      <c r="T30" s="100" t="s">
        <v>306</v>
      </c>
      <c r="U30" s="101">
        <v>658.08</v>
      </c>
      <c r="V30" s="99" t="s">
        <v>307</v>
      </c>
      <c r="W30" s="100" t="s">
        <v>308</v>
      </c>
      <c r="X30" s="101">
        <v>590.15</v>
      </c>
      <c r="Y30" s="82" t="s">
        <v>303</v>
      </c>
      <c r="Z30" s="100" t="s">
        <v>304</v>
      </c>
      <c r="AA30" s="101">
        <v>606.61</v>
      </c>
      <c r="AB30" s="102">
        <f t="shared" si="0"/>
        <v>618.2800000000001</v>
      </c>
      <c r="AC30" s="103"/>
      <c r="AD30" s="104"/>
      <c r="AE30" s="104"/>
      <c r="AF30" s="104"/>
      <c r="AG30" s="105"/>
      <c r="AH30" s="106"/>
      <c r="AI30" s="104"/>
      <c r="AJ30" s="104"/>
      <c r="AK30" s="90"/>
      <c r="AL30" s="90"/>
      <c r="AM30" s="90"/>
      <c r="AN30" s="90"/>
      <c r="AO30" s="90"/>
      <c r="AP30" s="90"/>
      <c r="AQ30" s="90"/>
      <c r="AR30" s="90"/>
      <c r="AS30" s="90"/>
      <c r="AT30" s="90"/>
      <c r="AU30" s="90"/>
      <c r="AV30" s="90"/>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0"/>
      <c r="CK30" s="91"/>
      <c r="CL30" s="91"/>
      <c r="CM30" s="90"/>
      <c r="CN30" s="90"/>
      <c r="CO30" s="102"/>
      <c r="CP30" s="92"/>
      <c r="CQ30" s="92"/>
      <c r="CR30" s="92"/>
      <c r="CS30" s="92"/>
      <c r="CT30" s="107">
        <f t="shared" si="1"/>
        <v>0</v>
      </c>
      <c r="CU30" s="108">
        <f t="shared" si="2"/>
        <v>0</v>
      </c>
      <c r="CV30" s="107"/>
      <c r="CW30" s="108">
        <f t="shared" si="3"/>
        <v>0</v>
      </c>
    </row>
    <row r="31" spans="1:101" ht="33.75" customHeight="1">
      <c r="A31" s="37" t="str">
        <f>'PLANILHA DE ITENS INICIAL'!A32</f>
        <v>CMP/ CBT</v>
      </c>
      <c r="B31" s="41" t="s">
        <v>171</v>
      </c>
      <c r="C31" s="42" t="s">
        <v>198</v>
      </c>
      <c r="D31" s="41">
        <v>42</v>
      </c>
      <c r="E31" s="38"/>
      <c r="F31" s="45" t="s">
        <v>317</v>
      </c>
      <c r="G31" s="45" t="s">
        <v>317</v>
      </c>
      <c r="H31" s="41" t="s">
        <v>316</v>
      </c>
      <c r="I31" s="37">
        <v>158154</v>
      </c>
      <c r="J31" s="44" t="s">
        <v>191</v>
      </c>
      <c r="K31" s="44" t="s">
        <v>318</v>
      </c>
      <c r="L31" s="44"/>
      <c r="M31" s="59" t="s">
        <v>343</v>
      </c>
      <c r="N31" s="39">
        <v>30</v>
      </c>
      <c r="O31" s="46">
        <v>140805</v>
      </c>
      <c r="P31" s="47" t="s">
        <v>94</v>
      </c>
      <c r="Q31" s="47" t="s">
        <v>95</v>
      </c>
      <c r="R31" s="41" t="s">
        <v>38</v>
      </c>
      <c r="S31" s="47" t="s">
        <v>264</v>
      </c>
      <c r="T31" s="48" t="s">
        <v>254</v>
      </c>
      <c r="U31" s="49">
        <v>351</v>
      </c>
      <c r="V31" s="47" t="s">
        <v>258</v>
      </c>
      <c r="W31" s="48" t="s">
        <v>248</v>
      </c>
      <c r="X31" s="49">
        <v>330</v>
      </c>
      <c r="Y31" s="47" t="s">
        <v>265</v>
      </c>
      <c r="Z31" s="48" t="s">
        <v>255</v>
      </c>
      <c r="AA31" s="49">
        <v>297.97</v>
      </c>
      <c r="AB31" s="40">
        <f t="shared" si="0"/>
        <v>326.3233333333333</v>
      </c>
      <c r="CO31" s="40">
        <v>319</v>
      </c>
      <c r="CP31" s="62"/>
      <c r="CQ31" s="69">
        <v>1</v>
      </c>
      <c r="CR31" s="62"/>
      <c r="CS31" s="62"/>
      <c r="CT31" s="74">
        <f t="shared" si="1"/>
        <v>1</v>
      </c>
      <c r="CU31" s="63">
        <f t="shared" si="2"/>
        <v>326.3233333333333</v>
      </c>
      <c r="CV31" s="74"/>
      <c r="CW31" s="63">
        <f t="shared" si="3"/>
        <v>0</v>
      </c>
    </row>
    <row r="32" spans="1:101" ht="33.75" customHeight="1">
      <c r="A32" s="37" t="str">
        <f>'PLANILHA DE ITENS INICIAL'!A33</f>
        <v>CMP/ CBT</v>
      </c>
      <c r="B32" s="41" t="s">
        <v>171</v>
      </c>
      <c r="C32" s="42" t="s">
        <v>198</v>
      </c>
      <c r="D32" s="41">
        <v>42</v>
      </c>
      <c r="E32" s="38"/>
      <c r="F32" s="45" t="s">
        <v>317</v>
      </c>
      <c r="G32" s="45" t="s">
        <v>317</v>
      </c>
      <c r="H32" s="41" t="s">
        <v>316</v>
      </c>
      <c r="I32" s="37">
        <v>158154</v>
      </c>
      <c r="J32" s="44" t="s">
        <v>191</v>
      </c>
      <c r="K32" s="44" t="s">
        <v>318</v>
      </c>
      <c r="L32" s="44"/>
      <c r="M32" s="59" t="s">
        <v>343</v>
      </c>
      <c r="N32" s="39">
        <v>31</v>
      </c>
      <c r="O32" s="46">
        <v>140805</v>
      </c>
      <c r="P32" s="47" t="s">
        <v>96</v>
      </c>
      <c r="Q32" s="47" t="s">
        <v>97</v>
      </c>
      <c r="R32" s="41" t="s">
        <v>38</v>
      </c>
      <c r="S32" s="47" t="s">
        <v>258</v>
      </c>
      <c r="T32" s="48" t="s">
        <v>248</v>
      </c>
      <c r="U32" s="49">
        <v>580</v>
      </c>
      <c r="V32" s="47" t="s">
        <v>232</v>
      </c>
      <c r="W32" s="48" t="s">
        <v>208</v>
      </c>
      <c r="X32" s="49">
        <v>589.21</v>
      </c>
      <c r="Y32" s="47" t="s">
        <v>299</v>
      </c>
      <c r="Z32" s="48" t="s">
        <v>300</v>
      </c>
      <c r="AA32" s="49">
        <v>636</v>
      </c>
      <c r="AB32" s="40">
        <f t="shared" si="0"/>
        <v>601.7366666666667</v>
      </c>
      <c r="CO32" s="40">
        <v>460</v>
      </c>
      <c r="CP32" s="62"/>
      <c r="CQ32" s="62"/>
      <c r="CR32" s="62"/>
      <c r="CS32" s="62"/>
      <c r="CT32" s="74">
        <f t="shared" si="1"/>
        <v>0</v>
      </c>
      <c r="CU32" s="63">
        <f t="shared" si="2"/>
        <v>0</v>
      </c>
      <c r="CV32" s="74"/>
      <c r="CW32" s="63">
        <f t="shared" si="3"/>
        <v>0</v>
      </c>
    </row>
    <row r="33" spans="1:101" ht="33.75" customHeight="1">
      <c r="A33" s="37" t="str">
        <f>'PLANILHA DE ITENS INICIAL'!A34</f>
        <v>CMP/ CBT</v>
      </c>
      <c r="B33" s="41" t="s">
        <v>171</v>
      </c>
      <c r="C33" s="42" t="s">
        <v>198</v>
      </c>
      <c r="D33" s="41">
        <v>42</v>
      </c>
      <c r="E33" s="38"/>
      <c r="F33" s="45" t="s">
        <v>317</v>
      </c>
      <c r="G33" s="45" t="s">
        <v>317</v>
      </c>
      <c r="H33" s="41" t="s">
        <v>316</v>
      </c>
      <c r="I33" s="37">
        <v>158154</v>
      </c>
      <c r="J33" s="44" t="s">
        <v>191</v>
      </c>
      <c r="K33" s="44" t="s">
        <v>318</v>
      </c>
      <c r="L33" s="44"/>
      <c r="M33" s="59" t="s">
        <v>344</v>
      </c>
      <c r="N33" s="39">
        <v>32</v>
      </c>
      <c r="O33" s="46">
        <v>140805</v>
      </c>
      <c r="P33" s="47" t="s">
        <v>330</v>
      </c>
      <c r="Q33" s="47" t="s">
        <v>332</v>
      </c>
      <c r="R33" s="37" t="str">
        <f>'PLANILHA DE ITENS INICIAL'!R35</f>
        <v>Unidade</v>
      </c>
      <c r="S33" s="47" t="s">
        <v>323</v>
      </c>
      <c r="T33" s="48" t="s">
        <v>324</v>
      </c>
      <c r="U33" s="49">
        <v>1640</v>
      </c>
      <c r="V33" s="47" t="s">
        <v>326</v>
      </c>
      <c r="W33" s="48" t="s">
        <v>327</v>
      </c>
      <c r="X33" s="49">
        <v>1027.52</v>
      </c>
      <c r="Y33" s="47" t="s">
        <v>334</v>
      </c>
      <c r="Z33" s="48" t="s">
        <v>335</v>
      </c>
      <c r="AA33" s="49">
        <v>2906.9</v>
      </c>
      <c r="AB33" s="40">
        <f t="shared" si="0"/>
        <v>1858.14</v>
      </c>
      <c r="CO33" s="40">
        <v>1629.63</v>
      </c>
      <c r="CP33" s="62"/>
      <c r="CQ33" s="62"/>
      <c r="CR33" s="62"/>
      <c r="CS33" s="62"/>
      <c r="CT33" s="74">
        <f t="shared" si="1"/>
        <v>0</v>
      </c>
      <c r="CU33" s="63">
        <f t="shared" si="2"/>
        <v>0</v>
      </c>
      <c r="CV33" s="74"/>
      <c r="CW33" s="63">
        <f t="shared" si="3"/>
        <v>0</v>
      </c>
    </row>
    <row r="34" spans="1:101" s="55" customFormat="1" ht="33.75" customHeight="1">
      <c r="A34" s="37" t="str">
        <f>'PLANILHA DE ITENS INICIAL'!A35</f>
        <v>CMP/ CBT</v>
      </c>
      <c r="B34" s="41" t="s">
        <v>171</v>
      </c>
      <c r="C34" s="42" t="s">
        <v>198</v>
      </c>
      <c r="D34" s="41">
        <v>42</v>
      </c>
      <c r="E34" s="52"/>
      <c r="F34" s="45" t="s">
        <v>317</v>
      </c>
      <c r="G34" s="45" t="s">
        <v>317</v>
      </c>
      <c r="H34" s="41" t="s">
        <v>316</v>
      </c>
      <c r="I34" s="51">
        <v>158154</v>
      </c>
      <c r="J34" s="44" t="s">
        <v>191</v>
      </c>
      <c r="K34" s="44" t="s">
        <v>318</v>
      </c>
      <c r="L34" s="44"/>
      <c r="M34" s="59" t="s">
        <v>344</v>
      </c>
      <c r="N34" s="39">
        <v>33</v>
      </c>
      <c r="O34" s="46">
        <v>140805</v>
      </c>
      <c r="P34" s="47" t="s">
        <v>331</v>
      </c>
      <c r="Q34" s="47" t="s">
        <v>333</v>
      </c>
      <c r="R34" s="37" t="str">
        <f>'PLANILHA DE ITENS INICIAL'!R36</f>
        <v>Unidade</v>
      </c>
      <c r="S34" s="47" t="s">
        <v>232</v>
      </c>
      <c r="T34" s="48" t="s">
        <v>208</v>
      </c>
      <c r="U34" s="49">
        <v>2710.38</v>
      </c>
      <c r="V34" s="47" t="s">
        <v>323</v>
      </c>
      <c r="W34" s="48" t="s">
        <v>324</v>
      </c>
      <c r="X34" s="49">
        <v>2125</v>
      </c>
      <c r="Y34" s="47" t="s">
        <v>326</v>
      </c>
      <c r="Z34" s="48" t="s">
        <v>327</v>
      </c>
      <c r="AA34" s="49">
        <v>1524.26</v>
      </c>
      <c r="AB34" s="40">
        <f t="shared" si="0"/>
        <v>2119.88</v>
      </c>
      <c r="AC34" s="4"/>
      <c r="AD34" s="9"/>
      <c r="AE34" s="9"/>
      <c r="AF34" s="9"/>
      <c r="AG34" s="10"/>
      <c r="AH34" s="11"/>
      <c r="AI34" s="9"/>
      <c r="AJ34" s="9"/>
      <c r="AK34" s="53"/>
      <c r="AL34" s="53"/>
      <c r="AM34" s="53"/>
      <c r="AN34" s="53"/>
      <c r="AO34" s="53"/>
      <c r="AP34" s="53"/>
      <c r="AQ34" s="53"/>
      <c r="AR34" s="53"/>
      <c r="AS34" s="53"/>
      <c r="AT34" s="53"/>
      <c r="AU34" s="53"/>
      <c r="AV34" s="53"/>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3"/>
      <c r="CK34" s="54"/>
      <c r="CL34" s="54"/>
      <c r="CM34" s="53"/>
      <c r="CN34" s="53"/>
      <c r="CO34" s="40">
        <v>2015.5</v>
      </c>
      <c r="CP34" s="62"/>
      <c r="CQ34" s="62"/>
      <c r="CR34" s="62"/>
      <c r="CS34" s="62"/>
      <c r="CT34" s="74">
        <f t="shared" si="1"/>
        <v>0</v>
      </c>
      <c r="CU34" s="63">
        <f t="shared" si="2"/>
        <v>0</v>
      </c>
      <c r="CV34" s="74"/>
      <c r="CW34" s="63">
        <f t="shared" si="3"/>
        <v>0</v>
      </c>
    </row>
    <row r="35" spans="28:99" ht="33.75" customHeight="1">
      <c r="AB35" s="67" t="s">
        <v>346</v>
      </c>
      <c r="CT35" s="64"/>
      <c r="CU35" s="65">
        <f>SUM(CU2:CU34)</f>
        <v>37185.42</v>
      </c>
    </row>
    <row r="36" ht="33.75" customHeight="1">
      <c r="CT36" s="64"/>
    </row>
    <row r="37" ht="33.75" customHeight="1">
      <c r="CT37" s="64"/>
    </row>
    <row r="38" ht="33.75" customHeight="1">
      <c r="CT38" s="64"/>
    </row>
    <row r="39" ht="33.75" customHeight="1">
      <c r="CT39" s="64"/>
    </row>
    <row r="40" ht="33.75" customHeight="1">
      <c r="CT40" s="64"/>
    </row>
    <row r="41" ht="33.75" customHeight="1">
      <c r="CT41" s="64"/>
    </row>
    <row r="42" ht="33.75" customHeight="1">
      <c r="CT42" s="64"/>
    </row>
    <row r="43" ht="33.75" customHeight="1">
      <c r="CT43" s="64"/>
    </row>
    <row r="44" ht="33.75" customHeight="1">
      <c r="CT44" s="64"/>
    </row>
    <row r="45" ht="33.75" customHeight="1">
      <c r="CT45" s="64"/>
    </row>
    <row r="46" ht="33.75" customHeight="1">
      <c r="CT46" s="64"/>
    </row>
    <row r="47" ht="33.75" customHeight="1">
      <c r="CT47" s="64"/>
    </row>
    <row r="48" ht="33.75" customHeight="1">
      <c r="CT48" s="64"/>
    </row>
    <row r="49" ht="33.75" customHeight="1">
      <c r="CT49" s="64"/>
    </row>
    <row r="50" ht="33.75" customHeight="1">
      <c r="CT50" s="64"/>
    </row>
    <row r="51" ht="33.75" customHeight="1">
      <c r="CT51" s="64"/>
    </row>
    <row r="52" ht="33.75" customHeight="1">
      <c r="CT52" s="64"/>
    </row>
    <row r="53" ht="33.75" customHeight="1">
      <c r="CT53" s="64"/>
    </row>
    <row r="54" ht="33.75" customHeight="1">
      <c r="CT54" s="64"/>
    </row>
    <row r="55" ht="33.75" customHeight="1">
      <c r="CT55" s="64"/>
    </row>
    <row r="56" ht="33.75" customHeight="1">
      <c r="CT56" s="64"/>
    </row>
    <row r="57" ht="33.75" customHeight="1">
      <c r="CT57" s="64"/>
    </row>
    <row r="58" ht="33.75" customHeight="1">
      <c r="CT58" s="64"/>
    </row>
    <row r="59" ht="33.75" customHeight="1">
      <c r="CT59" s="64"/>
    </row>
    <row r="60" ht="33.75" customHeight="1">
      <c r="CT60" s="64"/>
    </row>
    <row r="61" ht="33.75" customHeight="1">
      <c r="CT61" s="64"/>
    </row>
    <row r="62" ht="33.75" customHeight="1">
      <c r="CT62" s="64"/>
    </row>
    <row r="63" ht="33.75" customHeight="1">
      <c r="CT63" s="64"/>
    </row>
    <row r="64" ht="33.75" customHeight="1">
      <c r="CT64" s="64"/>
    </row>
    <row r="65" ht="33.75" customHeight="1">
      <c r="CT65" s="64"/>
    </row>
    <row r="66" ht="33.75" customHeight="1">
      <c r="CT66" s="64"/>
    </row>
    <row r="67" ht="33.75" customHeight="1">
      <c r="CT67" s="64"/>
    </row>
    <row r="68" ht="33.75" customHeight="1">
      <c r="CT68" s="64"/>
    </row>
    <row r="69" ht="33.75" customHeight="1">
      <c r="CT69" s="64"/>
    </row>
    <row r="70" ht="33.75" customHeight="1">
      <c r="CT70" s="64"/>
    </row>
    <row r="71" ht="33.75" customHeight="1">
      <c r="CT71" s="64"/>
    </row>
    <row r="72" ht="33.75" customHeight="1">
      <c r="CT72" s="64"/>
    </row>
    <row r="73" ht="33.75" customHeight="1">
      <c r="CT73" s="64"/>
    </row>
    <row r="74" ht="33.75" customHeight="1">
      <c r="CT74" s="64"/>
    </row>
    <row r="75" ht="33.75" customHeight="1">
      <c r="CT75" s="64"/>
    </row>
    <row r="76" ht="33.75" customHeight="1">
      <c r="CT76" s="64"/>
    </row>
    <row r="77" ht="33.75" customHeight="1">
      <c r="CT77" s="64"/>
    </row>
    <row r="78" ht="33.75" customHeight="1">
      <c r="CT78" s="64"/>
    </row>
    <row r="79" ht="33.75" customHeight="1">
      <c r="CT79" s="64"/>
    </row>
    <row r="80" ht="33.75" customHeight="1">
      <c r="CT80" s="64"/>
    </row>
    <row r="81" ht="33.75" customHeight="1">
      <c r="CT81" s="64"/>
    </row>
    <row r="82" ht="33.75" customHeight="1">
      <c r="CT82" s="64"/>
    </row>
    <row r="83" ht="33.75" customHeight="1">
      <c r="CT83" s="64"/>
    </row>
    <row r="84" ht="33.75" customHeight="1">
      <c r="CT84" s="64"/>
    </row>
    <row r="85" ht="33.75" customHeight="1">
      <c r="CT85" s="64"/>
    </row>
    <row r="86" ht="33.75" customHeight="1">
      <c r="CT86" s="64"/>
    </row>
    <row r="87" ht="33.75" customHeight="1">
      <c r="CT87" s="64"/>
    </row>
    <row r="88" ht="33.75" customHeight="1">
      <c r="CT88" s="64"/>
    </row>
    <row r="89" ht="33.75" customHeight="1">
      <c r="CT89" s="64"/>
    </row>
    <row r="90" ht="33.75" customHeight="1">
      <c r="CT90" s="64"/>
    </row>
    <row r="91" ht="33.75" customHeight="1">
      <c r="CT91" s="64"/>
    </row>
    <row r="92" ht="33.75" customHeight="1">
      <c r="CT92" s="64"/>
    </row>
    <row r="93" ht="33.75" customHeight="1">
      <c r="CT93" s="64"/>
    </row>
    <row r="94" ht="33.75" customHeight="1">
      <c r="CT94" s="64"/>
    </row>
    <row r="95" ht="33.75" customHeight="1">
      <c r="CT95" s="64"/>
    </row>
    <row r="96" ht="33.75" customHeight="1">
      <c r="CT96" s="64"/>
    </row>
    <row r="97" ht="33.75" customHeight="1">
      <c r="CT97" s="64"/>
    </row>
    <row r="98" ht="33.75" customHeight="1">
      <c r="CT98" s="64"/>
    </row>
    <row r="99" ht="33.75" customHeight="1">
      <c r="CT99" s="64"/>
    </row>
    <row r="100" ht="33.75" customHeight="1">
      <c r="CT100" s="64"/>
    </row>
    <row r="101" ht="33.75" customHeight="1">
      <c r="CT101" s="64"/>
    </row>
    <row r="102" ht="33.75" customHeight="1">
      <c r="CT102" s="64"/>
    </row>
    <row r="103" ht="33.75" customHeight="1">
      <c r="CT103" s="64"/>
    </row>
    <row r="104" ht="33.75" customHeight="1">
      <c r="CT104" s="64"/>
    </row>
    <row r="105" ht="33.75" customHeight="1">
      <c r="CT105" s="64"/>
    </row>
    <row r="106" ht="33.75" customHeight="1">
      <c r="CT106" s="64"/>
    </row>
    <row r="107" ht="33.75" customHeight="1">
      <c r="CT107" s="64"/>
    </row>
    <row r="108" ht="33.75" customHeight="1">
      <c r="CT108" s="64"/>
    </row>
    <row r="109" ht="33.75" customHeight="1">
      <c r="CT109" s="64"/>
    </row>
    <row r="110" ht="33.75" customHeight="1">
      <c r="CT110" s="64"/>
    </row>
    <row r="111" ht="33.75" customHeight="1">
      <c r="CT111" s="64"/>
    </row>
    <row r="112" ht="33.75" customHeight="1">
      <c r="CT112" s="64"/>
    </row>
    <row r="113" ht="33.75" customHeight="1">
      <c r="CT113" s="64"/>
    </row>
    <row r="114" ht="33.75" customHeight="1">
      <c r="CT114" s="64"/>
    </row>
    <row r="115" ht="33.75" customHeight="1">
      <c r="CT115" s="64"/>
    </row>
    <row r="116" ht="33.75" customHeight="1">
      <c r="CT116" s="64"/>
    </row>
    <row r="117" ht="33.75" customHeight="1">
      <c r="CT117" s="64"/>
    </row>
    <row r="118" ht="33.75" customHeight="1">
      <c r="CT118" s="64"/>
    </row>
    <row r="119" ht="33.75" customHeight="1">
      <c r="CT119" s="64"/>
    </row>
    <row r="120" ht="33.75" customHeight="1">
      <c r="CT120" s="64"/>
    </row>
    <row r="121" ht="33.75" customHeight="1">
      <c r="CT121" s="64"/>
    </row>
    <row r="122" ht="33.75" customHeight="1">
      <c r="CT122" s="64"/>
    </row>
    <row r="123" ht="33.75" customHeight="1">
      <c r="CT123" s="64"/>
    </row>
    <row r="124" ht="33.75" customHeight="1">
      <c r="CT124" s="64"/>
    </row>
    <row r="125" ht="33.75" customHeight="1">
      <c r="CT125" s="64"/>
    </row>
    <row r="126" ht="33.75" customHeight="1">
      <c r="CT126" s="64"/>
    </row>
    <row r="127" ht="33.75" customHeight="1">
      <c r="CT127" s="64"/>
    </row>
    <row r="128" ht="33.75" customHeight="1">
      <c r="CT128" s="64"/>
    </row>
    <row r="129" ht="33.75" customHeight="1">
      <c r="CT129" s="64"/>
    </row>
    <row r="130" ht="33.75" customHeight="1">
      <c r="CT130" s="64"/>
    </row>
  </sheetData>
  <sheetProtection/>
  <autoFilter ref="A1:CU35"/>
  <mergeCells count="1">
    <mergeCell ref="CX13:CZ13"/>
  </mergeCells>
  <printOptions/>
  <pageMargins left="0.5118055555555555" right="0.5118055555555555" top="0.7868055555555555" bottom="0.7868055555555555" header="0.3145833333333333" footer="0.3145833333333333"/>
  <pageSetup fitToHeight="0" fitToWidth="1" horizontalDpi="600" verticalDpi="600" orientation="landscape" paperSize="9" scale="24" r:id="rId3"/>
  <headerFooter>
    <oddHeader>&amp;C&amp;F</oddHead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Valter</dc:creator>
  <cp:keywords/>
  <dc:description/>
  <cp:lastModifiedBy>IFSP</cp:lastModifiedBy>
  <cp:lastPrinted>2020-04-20T16:48:42Z</cp:lastPrinted>
  <dcterms:created xsi:type="dcterms:W3CDTF">2013-09-13T12:49:36Z</dcterms:created>
  <dcterms:modified xsi:type="dcterms:W3CDTF">2021-01-12T19:12:09Z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1046-9.1.0.5113</vt:lpwstr>
  </property>
</Properties>
</file>